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33028C2E-7631-4875-840E-F0E42066CFBA}" xr6:coauthVersionLast="47" xr6:coauthVersionMax="47" xr10:uidLastSave="{00000000-0000-0000-0000-000000000000}"/>
  <bookViews>
    <workbookView xWindow="5100" yWindow="3630" windowWidth="21240" windowHeight="11385" xr2:uid="{00000000-000D-0000-FFFF-FFFF00000000}"/>
  </bookViews>
  <sheets>
    <sheet name="Common Name" sheetId="1" r:id="rId1"/>
    <sheet name="Latin Name" sheetId="2" r:id="rId2"/>
    <sheet name="Hardy Fern Liners" sheetId="3" r:id="rId3"/>
    <sheet name="Tropical Fern Liners" sheetId="4" r:id="rId4"/>
    <sheet name="Overgrown" sheetId="5" state="hidden" r:id="rId5"/>
  </sheets>
  <definedNames>
    <definedName name="_xlnm.Print_Area" localSheetId="0">'Common Name'!$A$1:$L$133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4" l="1"/>
  <c r="I77" i="4"/>
  <c r="H77" i="4"/>
  <c r="G77" i="4"/>
  <c r="F77" i="4"/>
  <c r="E77" i="4"/>
  <c r="D77" i="4"/>
  <c r="C77" i="4"/>
  <c r="B77" i="4"/>
  <c r="A77" i="4"/>
  <c r="J76" i="4"/>
  <c r="I76" i="4"/>
  <c r="H76" i="4"/>
  <c r="G76" i="4"/>
  <c r="F76" i="4"/>
  <c r="E76" i="4"/>
  <c r="D76" i="4"/>
  <c r="C76" i="4"/>
  <c r="B76" i="4"/>
  <c r="A76" i="4"/>
  <c r="J75" i="4"/>
  <c r="I75" i="4"/>
  <c r="H75" i="4"/>
  <c r="G75" i="4"/>
  <c r="F75" i="4"/>
  <c r="E75" i="4"/>
  <c r="D75" i="4"/>
  <c r="C75" i="4"/>
  <c r="B75" i="4"/>
  <c r="A75" i="4"/>
  <c r="J74" i="4"/>
  <c r="I74" i="4"/>
  <c r="H74" i="4"/>
  <c r="G74" i="4"/>
  <c r="F74" i="4"/>
  <c r="E74" i="4"/>
  <c r="D74" i="4"/>
  <c r="C74" i="4"/>
  <c r="B74" i="4"/>
  <c r="A74" i="4"/>
  <c r="J73" i="4"/>
  <c r="I73" i="4"/>
  <c r="H73" i="4"/>
  <c r="G73" i="4"/>
  <c r="F73" i="4"/>
  <c r="E73" i="4"/>
  <c r="D73" i="4"/>
  <c r="C73" i="4"/>
  <c r="B73" i="4"/>
  <c r="A73" i="4"/>
  <c r="J72" i="4"/>
  <c r="I72" i="4"/>
  <c r="H72" i="4"/>
  <c r="G72" i="4"/>
  <c r="F72" i="4"/>
  <c r="E72" i="4"/>
  <c r="D72" i="4"/>
  <c r="C72" i="4"/>
  <c r="B72" i="4"/>
  <c r="A72" i="4"/>
  <c r="J71" i="4"/>
  <c r="I71" i="4"/>
  <c r="H71" i="4"/>
  <c r="G71" i="4"/>
  <c r="F71" i="4"/>
  <c r="E71" i="4"/>
  <c r="D71" i="4"/>
  <c r="C71" i="4"/>
  <c r="B71" i="4"/>
  <c r="A71" i="4"/>
  <c r="J70" i="4"/>
  <c r="I70" i="4"/>
  <c r="H70" i="4"/>
  <c r="G70" i="4"/>
  <c r="F70" i="4"/>
  <c r="E70" i="4"/>
  <c r="D70" i="4"/>
  <c r="C70" i="4"/>
  <c r="B70" i="4"/>
  <c r="A70" i="4"/>
  <c r="J69" i="4"/>
  <c r="I69" i="4"/>
  <c r="H69" i="4"/>
  <c r="G69" i="4"/>
  <c r="F69" i="4"/>
  <c r="E69" i="4"/>
  <c r="D69" i="4"/>
  <c r="C69" i="4"/>
  <c r="B69" i="4"/>
  <c r="A69" i="4"/>
  <c r="J68" i="4"/>
  <c r="I68" i="4"/>
  <c r="H68" i="4"/>
  <c r="G68" i="4"/>
  <c r="F68" i="4"/>
  <c r="E68" i="4"/>
  <c r="D68" i="4"/>
  <c r="C68" i="4"/>
  <c r="B68" i="4"/>
  <c r="A68" i="4"/>
  <c r="J67" i="4"/>
  <c r="I67" i="4"/>
  <c r="H67" i="4"/>
  <c r="G67" i="4"/>
  <c r="F67" i="4"/>
  <c r="E67" i="4"/>
  <c r="D67" i="4"/>
  <c r="C67" i="4"/>
  <c r="B67" i="4"/>
  <c r="A67" i="4"/>
  <c r="J66" i="4"/>
  <c r="I66" i="4"/>
  <c r="H66" i="4"/>
  <c r="G66" i="4"/>
  <c r="F66" i="4"/>
  <c r="E66" i="4"/>
  <c r="D66" i="4"/>
  <c r="C66" i="4"/>
  <c r="B66" i="4"/>
  <c r="A66" i="4"/>
  <c r="J65" i="4"/>
  <c r="I65" i="4"/>
  <c r="H65" i="4"/>
  <c r="G65" i="4"/>
  <c r="F65" i="4"/>
  <c r="E65" i="4"/>
  <c r="D65" i="4"/>
  <c r="C65" i="4"/>
  <c r="B65" i="4"/>
  <c r="A65" i="4"/>
  <c r="J64" i="4"/>
  <c r="I64" i="4"/>
  <c r="H64" i="4"/>
  <c r="G64" i="4"/>
  <c r="F64" i="4"/>
  <c r="E64" i="4"/>
  <c r="D64" i="4"/>
  <c r="C64" i="4"/>
  <c r="B64" i="4"/>
  <c r="A64" i="4"/>
  <c r="J63" i="4"/>
  <c r="I63" i="4"/>
  <c r="H63" i="4"/>
  <c r="G63" i="4"/>
  <c r="F63" i="4"/>
  <c r="E63" i="4"/>
  <c r="D63" i="4"/>
  <c r="C63" i="4"/>
  <c r="B63" i="4"/>
  <c r="A63" i="4"/>
  <c r="J62" i="4"/>
  <c r="I62" i="4"/>
  <c r="H62" i="4"/>
  <c r="G62" i="4"/>
  <c r="F62" i="4"/>
  <c r="E62" i="4"/>
  <c r="D62" i="4"/>
  <c r="C62" i="4"/>
  <c r="B62" i="4"/>
  <c r="A62" i="4"/>
  <c r="J61" i="4"/>
  <c r="I61" i="4"/>
  <c r="H61" i="4"/>
  <c r="G61" i="4"/>
  <c r="F61" i="4"/>
  <c r="E61" i="4"/>
  <c r="D61" i="4"/>
  <c r="C61" i="4"/>
  <c r="B61" i="4"/>
  <c r="A61" i="4"/>
  <c r="J60" i="4"/>
  <c r="I60" i="4"/>
  <c r="H60" i="4"/>
  <c r="G60" i="4"/>
  <c r="F60" i="4"/>
  <c r="E60" i="4"/>
  <c r="D60" i="4"/>
  <c r="C60" i="4"/>
  <c r="B60" i="4"/>
  <c r="A60" i="4"/>
  <c r="J59" i="4"/>
  <c r="I59" i="4"/>
  <c r="H59" i="4"/>
  <c r="G59" i="4"/>
  <c r="F59" i="4"/>
  <c r="E59" i="4"/>
  <c r="D59" i="4"/>
  <c r="C59" i="4"/>
  <c r="B59" i="4"/>
  <c r="A59" i="4"/>
  <c r="J58" i="4"/>
  <c r="I58" i="4"/>
  <c r="H58" i="4"/>
  <c r="G58" i="4"/>
  <c r="F58" i="4"/>
  <c r="E58" i="4"/>
  <c r="D58" i="4"/>
  <c r="C58" i="4"/>
  <c r="B58" i="4"/>
  <c r="A58" i="4"/>
  <c r="J57" i="4"/>
  <c r="I57" i="4"/>
  <c r="H57" i="4"/>
  <c r="G57" i="4"/>
  <c r="F57" i="4"/>
  <c r="E57" i="4"/>
  <c r="D57" i="4"/>
  <c r="C57" i="4"/>
  <c r="B57" i="4"/>
  <c r="A57" i="4"/>
  <c r="J56" i="4"/>
  <c r="I56" i="4"/>
  <c r="H56" i="4"/>
  <c r="G56" i="4"/>
  <c r="F56" i="4"/>
  <c r="E56" i="4"/>
  <c r="D56" i="4"/>
  <c r="C56" i="4"/>
  <c r="B56" i="4"/>
  <c r="A56" i="4"/>
  <c r="J55" i="4"/>
  <c r="I55" i="4"/>
  <c r="H55" i="4"/>
  <c r="G55" i="4"/>
  <c r="F55" i="4"/>
  <c r="E55" i="4"/>
  <c r="D55" i="4"/>
  <c r="C55" i="4"/>
  <c r="B55" i="4"/>
  <c r="A55" i="4"/>
  <c r="J54" i="4"/>
  <c r="I54" i="4"/>
  <c r="H54" i="4"/>
  <c r="G54" i="4"/>
  <c r="F54" i="4"/>
  <c r="E54" i="4"/>
  <c r="D54" i="4"/>
  <c r="C54" i="4"/>
  <c r="B54" i="4"/>
  <c r="A54" i="4"/>
  <c r="J53" i="4"/>
  <c r="I53" i="4"/>
  <c r="H53" i="4"/>
  <c r="G53" i="4"/>
  <c r="F53" i="4"/>
  <c r="E53" i="4"/>
  <c r="D53" i="4"/>
  <c r="C53" i="4"/>
  <c r="B53" i="4"/>
  <c r="A53" i="4"/>
  <c r="J52" i="4"/>
  <c r="I52" i="4"/>
  <c r="H52" i="4"/>
  <c r="G52" i="4"/>
  <c r="F52" i="4"/>
  <c r="E52" i="4"/>
  <c r="D52" i="4"/>
  <c r="C52" i="4"/>
  <c r="B52" i="4"/>
  <c r="A52" i="4"/>
  <c r="J51" i="4"/>
  <c r="I51" i="4"/>
  <c r="H51" i="4"/>
  <c r="G51" i="4"/>
  <c r="F51" i="4"/>
  <c r="E51" i="4"/>
  <c r="D51" i="4"/>
  <c r="C51" i="4"/>
  <c r="B51" i="4"/>
  <c r="A51" i="4"/>
  <c r="J50" i="4"/>
  <c r="I50" i="4"/>
  <c r="H50" i="4"/>
  <c r="G50" i="4"/>
  <c r="F50" i="4"/>
  <c r="E50" i="4"/>
  <c r="D50" i="4"/>
  <c r="C50" i="4"/>
  <c r="B50" i="4"/>
  <c r="A50" i="4"/>
  <c r="J49" i="4"/>
  <c r="I49" i="4"/>
  <c r="H49" i="4"/>
  <c r="G49" i="4"/>
  <c r="F49" i="4"/>
  <c r="E49" i="4"/>
  <c r="D49" i="4"/>
  <c r="C49" i="4"/>
  <c r="B49" i="4"/>
  <c r="A49" i="4"/>
  <c r="J48" i="4"/>
  <c r="I48" i="4"/>
  <c r="H48" i="4"/>
  <c r="G48" i="4"/>
  <c r="F48" i="4"/>
  <c r="E48" i="4"/>
  <c r="D48" i="4"/>
  <c r="C48" i="4"/>
  <c r="B48" i="4"/>
  <c r="A48" i="4"/>
  <c r="J47" i="4"/>
  <c r="I47" i="4"/>
  <c r="H47" i="4"/>
  <c r="G47" i="4"/>
  <c r="F47" i="4"/>
  <c r="E47" i="4"/>
  <c r="D47" i="4"/>
  <c r="C47" i="4"/>
  <c r="B47" i="4"/>
  <c r="A47" i="4"/>
  <c r="J46" i="4"/>
  <c r="I46" i="4"/>
  <c r="H46" i="4"/>
  <c r="G46" i="4"/>
  <c r="F46" i="4"/>
  <c r="E46" i="4"/>
  <c r="D46" i="4"/>
  <c r="C46" i="4"/>
  <c r="B46" i="4"/>
  <c r="A46" i="4"/>
  <c r="J45" i="4"/>
  <c r="I45" i="4"/>
  <c r="H45" i="4"/>
  <c r="G45" i="4"/>
  <c r="F45" i="4"/>
  <c r="E45" i="4"/>
  <c r="D45" i="4"/>
  <c r="C45" i="4"/>
  <c r="B45" i="4"/>
  <c r="A45" i="4"/>
  <c r="J44" i="4"/>
  <c r="I44" i="4"/>
  <c r="H44" i="4"/>
  <c r="G44" i="4"/>
  <c r="F44" i="4"/>
  <c r="E44" i="4"/>
  <c r="D44" i="4"/>
  <c r="C44" i="4"/>
  <c r="B44" i="4"/>
  <c r="A44" i="4"/>
  <c r="J43" i="4"/>
  <c r="I43" i="4"/>
  <c r="H43" i="4"/>
  <c r="G43" i="4"/>
  <c r="F43" i="4"/>
  <c r="E43" i="4"/>
  <c r="D43" i="4"/>
  <c r="C43" i="4"/>
  <c r="B43" i="4"/>
  <c r="A43" i="4"/>
  <c r="J42" i="4"/>
  <c r="I42" i="4"/>
  <c r="H42" i="4"/>
  <c r="G42" i="4"/>
  <c r="F42" i="4"/>
  <c r="E42" i="4"/>
  <c r="D42" i="4"/>
  <c r="C42" i="4"/>
  <c r="B42" i="4"/>
  <c r="A42" i="4"/>
  <c r="J41" i="4"/>
  <c r="I41" i="4"/>
  <c r="H41" i="4"/>
  <c r="G41" i="4"/>
  <c r="F41" i="4"/>
  <c r="E41" i="4"/>
  <c r="D41" i="4"/>
  <c r="C41" i="4"/>
  <c r="B41" i="4"/>
  <c r="A41" i="4"/>
  <c r="J40" i="4"/>
  <c r="I40" i="4"/>
  <c r="H40" i="4"/>
  <c r="G40" i="4"/>
  <c r="F40" i="4"/>
  <c r="E40" i="4"/>
  <c r="D40" i="4"/>
  <c r="C40" i="4"/>
  <c r="B40" i="4"/>
  <c r="A40" i="4"/>
  <c r="J39" i="4"/>
  <c r="I39" i="4"/>
  <c r="H39" i="4"/>
  <c r="G39" i="4"/>
  <c r="F39" i="4"/>
  <c r="E39" i="4"/>
  <c r="D39" i="4"/>
  <c r="C39" i="4"/>
  <c r="B39" i="4"/>
  <c r="A39" i="4"/>
  <c r="J38" i="4"/>
  <c r="I38" i="4"/>
  <c r="H38" i="4"/>
  <c r="G38" i="4"/>
  <c r="F38" i="4"/>
  <c r="E38" i="4"/>
  <c r="D38" i="4"/>
  <c r="C38" i="4"/>
  <c r="B38" i="4"/>
  <c r="A38" i="4"/>
  <c r="J37" i="4"/>
  <c r="I37" i="4"/>
  <c r="H37" i="4"/>
  <c r="G37" i="4"/>
  <c r="F37" i="4"/>
  <c r="E37" i="4"/>
  <c r="D37" i="4"/>
  <c r="C37" i="4"/>
  <c r="B37" i="4"/>
  <c r="A37" i="4"/>
  <c r="J36" i="4"/>
  <c r="I36" i="4"/>
  <c r="H36" i="4"/>
  <c r="G36" i="4"/>
  <c r="F36" i="4"/>
  <c r="E36" i="4"/>
  <c r="D36" i="4"/>
  <c r="C36" i="4"/>
  <c r="B36" i="4"/>
  <c r="A36" i="4"/>
  <c r="J35" i="4"/>
  <c r="I35" i="4"/>
  <c r="H35" i="4"/>
  <c r="G35" i="4"/>
  <c r="F35" i="4"/>
  <c r="E35" i="4"/>
  <c r="D35" i="4"/>
  <c r="C35" i="4"/>
  <c r="B35" i="4"/>
  <c r="A35" i="4"/>
  <c r="J34" i="4"/>
  <c r="I34" i="4"/>
  <c r="H34" i="4"/>
  <c r="G34" i="4"/>
  <c r="F34" i="4"/>
  <c r="E34" i="4"/>
  <c r="D34" i="4"/>
  <c r="C34" i="4"/>
  <c r="B34" i="4"/>
  <c r="A34" i="4"/>
  <c r="J33" i="4"/>
  <c r="I33" i="4"/>
  <c r="H33" i="4"/>
  <c r="G33" i="4"/>
  <c r="F33" i="4"/>
  <c r="E33" i="4"/>
  <c r="D33" i="4"/>
  <c r="C33" i="4"/>
  <c r="B33" i="4"/>
  <c r="A33" i="4"/>
  <c r="J32" i="4"/>
  <c r="I32" i="4"/>
  <c r="H32" i="4"/>
  <c r="G32" i="4"/>
  <c r="F32" i="4"/>
  <c r="E32" i="4"/>
  <c r="D32" i="4"/>
  <c r="C32" i="4"/>
  <c r="B32" i="4"/>
  <c r="A32" i="4"/>
  <c r="J31" i="4"/>
  <c r="I31" i="4"/>
  <c r="H31" i="4"/>
  <c r="G31" i="4"/>
  <c r="F31" i="4"/>
  <c r="E31" i="4"/>
  <c r="D31" i="4"/>
  <c r="C31" i="4"/>
  <c r="B31" i="4"/>
  <c r="A31" i="4"/>
  <c r="J30" i="4"/>
  <c r="I30" i="4"/>
  <c r="H30" i="4"/>
  <c r="G30" i="4"/>
  <c r="F30" i="4"/>
  <c r="E30" i="4"/>
  <c r="D30" i="4"/>
  <c r="C30" i="4"/>
  <c r="B30" i="4"/>
  <c r="A30" i="4"/>
  <c r="J29" i="4"/>
  <c r="I29" i="4"/>
  <c r="H29" i="4"/>
  <c r="G29" i="4"/>
  <c r="F29" i="4"/>
  <c r="E29" i="4"/>
  <c r="D29" i="4"/>
  <c r="C29" i="4"/>
  <c r="B29" i="4"/>
  <c r="A29" i="4"/>
  <c r="J28" i="4"/>
  <c r="I28" i="4"/>
  <c r="H28" i="4"/>
  <c r="G28" i="4"/>
  <c r="F28" i="4"/>
  <c r="E28" i="4"/>
  <c r="D28" i="4"/>
  <c r="C28" i="4"/>
  <c r="B28" i="4"/>
  <c r="A28" i="4"/>
  <c r="J27" i="4"/>
  <c r="I27" i="4"/>
  <c r="H27" i="4"/>
  <c r="G27" i="4"/>
  <c r="F27" i="4"/>
  <c r="E27" i="4"/>
  <c r="D27" i="4"/>
  <c r="C27" i="4"/>
  <c r="B27" i="4"/>
  <c r="A27" i="4"/>
  <c r="J26" i="4"/>
  <c r="I26" i="4"/>
  <c r="H26" i="4"/>
  <c r="G26" i="4"/>
  <c r="F26" i="4"/>
  <c r="E26" i="4"/>
  <c r="D26" i="4"/>
  <c r="C26" i="4"/>
  <c r="B26" i="4"/>
  <c r="A26" i="4"/>
  <c r="J25" i="4"/>
  <c r="I25" i="4"/>
  <c r="H25" i="4"/>
  <c r="G25" i="4"/>
  <c r="F25" i="4"/>
  <c r="E25" i="4"/>
  <c r="D25" i="4"/>
  <c r="C25" i="4"/>
  <c r="B25" i="4"/>
  <c r="A25" i="4"/>
  <c r="J24" i="4"/>
  <c r="I24" i="4"/>
  <c r="H24" i="4"/>
  <c r="G24" i="4"/>
  <c r="F24" i="4"/>
  <c r="E24" i="4"/>
  <c r="D24" i="4"/>
  <c r="C24" i="4"/>
  <c r="B24" i="4"/>
  <c r="A24" i="4"/>
  <c r="J23" i="4"/>
  <c r="I23" i="4"/>
  <c r="H23" i="4"/>
  <c r="G23" i="4"/>
  <c r="F23" i="4"/>
  <c r="E23" i="4"/>
  <c r="D23" i="4"/>
  <c r="C23" i="4"/>
  <c r="B23" i="4"/>
  <c r="A23" i="4"/>
  <c r="J22" i="4"/>
  <c r="I22" i="4"/>
  <c r="H22" i="4"/>
  <c r="G22" i="4"/>
  <c r="F22" i="4"/>
  <c r="E22" i="4"/>
  <c r="D22" i="4"/>
  <c r="C22" i="4"/>
  <c r="B22" i="4"/>
  <c r="A22" i="4"/>
  <c r="J21" i="4"/>
  <c r="I21" i="4"/>
  <c r="H21" i="4"/>
  <c r="G21" i="4"/>
  <c r="F21" i="4"/>
  <c r="E21" i="4"/>
  <c r="D21" i="4"/>
  <c r="C21" i="4"/>
  <c r="B21" i="4"/>
  <c r="A21" i="4"/>
  <c r="J20" i="4"/>
  <c r="I20" i="4"/>
  <c r="H20" i="4"/>
  <c r="G20" i="4"/>
  <c r="F20" i="4"/>
  <c r="E20" i="4"/>
  <c r="D20" i="4"/>
  <c r="C20" i="4"/>
  <c r="B20" i="4"/>
  <c r="A20" i="4"/>
  <c r="J19" i="4"/>
  <c r="I19" i="4"/>
  <c r="H19" i="4"/>
  <c r="G19" i="4"/>
  <c r="F19" i="4"/>
  <c r="E19" i="4"/>
  <c r="D19" i="4"/>
  <c r="C19" i="4"/>
  <c r="B19" i="4"/>
  <c r="A19" i="4"/>
  <c r="J18" i="4"/>
  <c r="I18" i="4"/>
  <c r="H18" i="4"/>
  <c r="G18" i="4"/>
  <c r="F18" i="4"/>
  <c r="E18" i="4"/>
  <c r="D18" i="4"/>
  <c r="C18" i="4"/>
  <c r="B18" i="4"/>
  <c r="A18" i="4"/>
  <c r="J17" i="4"/>
  <c r="I17" i="4"/>
  <c r="H17" i="4"/>
  <c r="G17" i="4"/>
  <c r="F17" i="4"/>
  <c r="E17" i="4"/>
  <c r="D17" i="4"/>
  <c r="C17" i="4"/>
  <c r="B17" i="4"/>
  <c r="A17" i="4"/>
  <c r="J16" i="4"/>
  <c r="I16" i="4"/>
  <c r="H16" i="4"/>
  <c r="G16" i="4"/>
  <c r="F16" i="4"/>
  <c r="E16" i="4"/>
  <c r="D16" i="4"/>
  <c r="C16" i="4"/>
  <c r="B16" i="4"/>
  <c r="A16" i="4"/>
  <c r="J15" i="4"/>
  <c r="I15" i="4"/>
  <c r="H15" i="4"/>
  <c r="G15" i="4"/>
  <c r="F15" i="4"/>
  <c r="D15" i="4"/>
  <c r="C15" i="4"/>
  <c r="B15" i="4"/>
  <c r="A15" i="4"/>
  <c r="J14" i="4"/>
  <c r="I14" i="4"/>
  <c r="H14" i="4"/>
  <c r="G14" i="4"/>
  <c r="F14" i="4"/>
  <c r="E14" i="4"/>
  <c r="D14" i="4"/>
  <c r="C14" i="4"/>
  <c r="B14" i="4"/>
  <c r="A14" i="4"/>
  <c r="J13" i="4"/>
  <c r="I13" i="4"/>
  <c r="H13" i="4"/>
  <c r="G13" i="4"/>
  <c r="F13" i="4"/>
  <c r="E13" i="4"/>
  <c r="D13" i="4"/>
  <c r="C13" i="4"/>
  <c r="B13" i="4"/>
  <c r="A13" i="4"/>
  <c r="J12" i="4"/>
  <c r="I12" i="4"/>
  <c r="H12" i="4"/>
  <c r="G12" i="4"/>
  <c r="F12" i="4"/>
  <c r="E12" i="4"/>
  <c r="D12" i="4"/>
  <c r="C12" i="4"/>
  <c r="B12" i="4"/>
  <c r="A12" i="4"/>
  <c r="J11" i="4"/>
  <c r="I11" i="4"/>
  <c r="H11" i="4"/>
  <c r="G11" i="4"/>
  <c r="F11" i="4"/>
  <c r="E11" i="4"/>
  <c r="D11" i="4"/>
  <c r="C11" i="4"/>
  <c r="B11" i="4"/>
  <c r="A11" i="4"/>
  <c r="J10" i="4"/>
  <c r="I10" i="4"/>
  <c r="H10" i="4"/>
  <c r="G10" i="4"/>
  <c r="F10" i="4"/>
  <c r="E10" i="4"/>
  <c r="D10" i="4"/>
  <c r="C10" i="4"/>
  <c r="B10" i="4"/>
  <c r="A10" i="4"/>
  <c r="J9" i="4"/>
  <c r="I9" i="4"/>
  <c r="H9" i="4"/>
  <c r="G9" i="4"/>
  <c r="F9" i="4"/>
  <c r="E9" i="4"/>
  <c r="D9" i="4"/>
  <c r="C9" i="4"/>
  <c r="B9" i="4"/>
  <c r="A9" i="4"/>
  <c r="J8" i="4"/>
  <c r="I8" i="4"/>
  <c r="H8" i="4"/>
  <c r="G8" i="4"/>
  <c r="F8" i="4"/>
  <c r="E8" i="4"/>
  <c r="D8" i="4"/>
  <c r="C8" i="4"/>
  <c r="B8" i="4"/>
  <c r="A8" i="4"/>
  <c r="J7" i="4"/>
  <c r="I7" i="4"/>
  <c r="H7" i="4"/>
  <c r="G7" i="4"/>
  <c r="F7" i="4"/>
  <c r="E7" i="4"/>
  <c r="D7" i="4"/>
  <c r="C7" i="4"/>
  <c r="B7" i="4"/>
  <c r="A7" i="4"/>
  <c r="J6" i="4"/>
  <c r="I6" i="4"/>
  <c r="H6" i="4"/>
  <c r="G6" i="4"/>
  <c r="F6" i="4"/>
  <c r="E6" i="4"/>
  <c r="D6" i="4"/>
  <c r="C6" i="4"/>
  <c r="B6" i="4"/>
  <c r="A6" i="4"/>
  <c r="I5" i="4"/>
  <c r="H5" i="4"/>
  <c r="G5" i="4"/>
  <c r="F5" i="4"/>
  <c r="E5" i="4"/>
  <c r="D5" i="4"/>
  <c r="J33" i="3"/>
  <c r="I33" i="3"/>
  <c r="H33" i="3"/>
  <c r="G33" i="3"/>
  <c r="F33" i="3"/>
  <c r="E33" i="3"/>
  <c r="D33" i="3"/>
  <c r="C33" i="3"/>
  <c r="B33" i="3"/>
  <c r="A33" i="3"/>
  <c r="J32" i="3"/>
  <c r="I32" i="3"/>
  <c r="H32" i="3"/>
  <c r="G32" i="3"/>
  <c r="F32" i="3"/>
  <c r="E32" i="3"/>
  <c r="D32" i="3"/>
  <c r="C32" i="3"/>
  <c r="B32" i="3"/>
  <c r="A32" i="3"/>
  <c r="J31" i="3"/>
  <c r="I31" i="3"/>
  <c r="H31" i="3"/>
  <c r="G31" i="3"/>
  <c r="F31" i="3"/>
  <c r="E31" i="3"/>
  <c r="D31" i="3"/>
  <c r="C31" i="3"/>
  <c r="B31" i="3"/>
  <c r="A31" i="3"/>
  <c r="J30" i="3"/>
  <c r="I30" i="3"/>
  <c r="H30" i="3"/>
  <c r="G30" i="3"/>
  <c r="F30" i="3"/>
  <c r="E30" i="3"/>
  <c r="D30" i="3"/>
  <c r="C30" i="3"/>
  <c r="B30" i="3"/>
  <c r="A30" i="3"/>
  <c r="J29" i="3"/>
  <c r="I29" i="3"/>
  <c r="H29" i="3"/>
  <c r="G29" i="3"/>
  <c r="F29" i="3"/>
  <c r="E29" i="3"/>
  <c r="D29" i="3"/>
  <c r="C29" i="3"/>
  <c r="B29" i="3"/>
  <c r="A29" i="3"/>
  <c r="J28" i="3"/>
  <c r="I28" i="3"/>
  <c r="H28" i="3"/>
  <c r="G28" i="3"/>
  <c r="F28" i="3"/>
  <c r="E28" i="3"/>
  <c r="D28" i="3"/>
  <c r="C28" i="3"/>
  <c r="B28" i="3"/>
  <c r="A28" i="3"/>
  <c r="J27" i="3"/>
  <c r="I27" i="3"/>
  <c r="H27" i="3"/>
  <c r="G27" i="3"/>
  <c r="F27" i="3"/>
  <c r="E27" i="3"/>
  <c r="D27" i="3"/>
  <c r="C27" i="3"/>
  <c r="B27" i="3"/>
  <c r="A27" i="3"/>
  <c r="J26" i="3"/>
  <c r="I26" i="3"/>
  <c r="H26" i="3"/>
  <c r="G26" i="3"/>
  <c r="F26" i="3"/>
  <c r="E26" i="3"/>
  <c r="D26" i="3"/>
  <c r="C26" i="3"/>
  <c r="B26" i="3"/>
  <c r="A26" i="3"/>
  <c r="J25" i="3"/>
  <c r="I25" i="3"/>
  <c r="H25" i="3"/>
  <c r="G25" i="3"/>
  <c r="F25" i="3"/>
  <c r="E25" i="3"/>
  <c r="D25" i="3"/>
  <c r="C25" i="3"/>
  <c r="B25" i="3"/>
  <c r="A25" i="3"/>
  <c r="J24" i="3"/>
  <c r="I24" i="3"/>
  <c r="H24" i="3"/>
  <c r="G24" i="3"/>
  <c r="F24" i="3"/>
  <c r="E24" i="3"/>
  <c r="D24" i="3"/>
  <c r="C24" i="3"/>
  <c r="B24" i="3"/>
  <c r="A24" i="3"/>
  <c r="J23" i="3"/>
  <c r="I23" i="3"/>
  <c r="H23" i="3"/>
  <c r="G23" i="3"/>
  <c r="F23" i="3"/>
  <c r="E23" i="3"/>
  <c r="D23" i="3"/>
  <c r="C23" i="3"/>
  <c r="B23" i="3"/>
  <c r="A23" i="3"/>
  <c r="J22" i="3"/>
  <c r="I22" i="3"/>
  <c r="H22" i="3"/>
  <c r="G22" i="3"/>
  <c r="F22" i="3"/>
  <c r="E22" i="3"/>
  <c r="D22" i="3"/>
  <c r="C22" i="3"/>
  <c r="B22" i="3"/>
  <c r="A22" i="3"/>
  <c r="J21" i="3"/>
  <c r="I21" i="3"/>
  <c r="H21" i="3"/>
  <c r="G21" i="3"/>
  <c r="F21" i="3"/>
  <c r="E21" i="3"/>
  <c r="D21" i="3"/>
  <c r="C21" i="3"/>
  <c r="B21" i="3"/>
  <c r="A21" i="3"/>
  <c r="J20" i="3"/>
  <c r="I20" i="3"/>
  <c r="H20" i="3"/>
  <c r="G20" i="3"/>
  <c r="F20" i="3"/>
  <c r="E20" i="3"/>
  <c r="D20" i="3"/>
  <c r="C20" i="3"/>
  <c r="B20" i="3"/>
  <c r="A20" i="3"/>
  <c r="J19" i="3"/>
  <c r="I19" i="3"/>
  <c r="H19" i="3"/>
  <c r="G19" i="3"/>
  <c r="F19" i="3"/>
  <c r="E19" i="3"/>
  <c r="D19" i="3"/>
  <c r="C19" i="3"/>
  <c r="B19" i="3"/>
  <c r="A19" i="3"/>
  <c r="J18" i="3"/>
  <c r="I18" i="3"/>
  <c r="H18" i="3"/>
  <c r="G18" i="3"/>
  <c r="F18" i="3"/>
  <c r="E18" i="3"/>
  <c r="D18" i="3"/>
  <c r="C18" i="3"/>
  <c r="B18" i="3"/>
  <c r="A18" i="3"/>
  <c r="J17" i="3"/>
  <c r="I17" i="3"/>
  <c r="H17" i="3"/>
  <c r="G17" i="3"/>
  <c r="F17" i="3"/>
  <c r="E17" i="3"/>
  <c r="D17" i="3"/>
  <c r="C17" i="3"/>
  <c r="B17" i="3"/>
  <c r="A17" i="3"/>
  <c r="J16" i="3"/>
  <c r="I16" i="3"/>
  <c r="H16" i="3"/>
  <c r="G16" i="3"/>
  <c r="F16" i="3"/>
  <c r="E16" i="3"/>
  <c r="D16" i="3"/>
  <c r="C16" i="3"/>
  <c r="B16" i="3"/>
  <c r="A16" i="3"/>
  <c r="J15" i="3"/>
  <c r="I15" i="3"/>
  <c r="H15" i="3"/>
  <c r="G15" i="3"/>
  <c r="F15" i="3"/>
  <c r="E15" i="3"/>
  <c r="D15" i="3"/>
  <c r="C15" i="3"/>
  <c r="B15" i="3"/>
  <c r="A15" i="3"/>
  <c r="J14" i="3"/>
  <c r="I14" i="3"/>
  <c r="H14" i="3"/>
  <c r="G14" i="3"/>
  <c r="F14" i="3"/>
  <c r="E14" i="3"/>
  <c r="D14" i="3"/>
  <c r="C14" i="3"/>
  <c r="B14" i="3"/>
  <c r="A14" i="3"/>
  <c r="J13" i="3"/>
  <c r="I13" i="3"/>
  <c r="H13" i="3"/>
  <c r="G13" i="3"/>
  <c r="F13" i="3"/>
  <c r="E13" i="3"/>
  <c r="D13" i="3"/>
  <c r="C13" i="3"/>
  <c r="B13" i="3"/>
  <c r="A13" i="3"/>
  <c r="J12" i="3"/>
  <c r="I12" i="3"/>
  <c r="H12" i="3"/>
  <c r="G12" i="3"/>
  <c r="F12" i="3"/>
  <c r="E12" i="3"/>
  <c r="D12" i="3"/>
  <c r="C12" i="3"/>
  <c r="B12" i="3"/>
  <c r="A12" i="3"/>
  <c r="J11" i="3"/>
  <c r="I11" i="3"/>
  <c r="H11" i="3"/>
  <c r="G11" i="3"/>
  <c r="F11" i="3"/>
  <c r="E11" i="3"/>
  <c r="D11" i="3"/>
  <c r="C11" i="3"/>
  <c r="B11" i="3"/>
  <c r="A11" i="3"/>
  <c r="J10" i="3"/>
  <c r="I10" i="3"/>
  <c r="H10" i="3"/>
  <c r="G10" i="3"/>
  <c r="F10" i="3"/>
  <c r="E10" i="3"/>
  <c r="D10" i="3"/>
  <c r="C10" i="3"/>
  <c r="B10" i="3"/>
  <c r="A10" i="3"/>
  <c r="J9" i="3"/>
  <c r="I9" i="3"/>
  <c r="H9" i="3"/>
  <c r="G9" i="3"/>
  <c r="F9" i="3"/>
  <c r="E9" i="3"/>
  <c r="D9" i="3"/>
  <c r="C9" i="3"/>
  <c r="B9" i="3"/>
  <c r="A9" i="3"/>
  <c r="J8" i="3"/>
  <c r="I8" i="3"/>
  <c r="H8" i="3"/>
  <c r="G8" i="3"/>
  <c r="F8" i="3"/>
  <c r="E8" i="3"/>
  <c r="D8" i="3"/>
  <c r="C8" i="3"/>
  <c r="B8" i="3"/>
  <c r="A8" i="3"/>
  <c r="J7" i="3"/>
  <c r="I7" i="3"/>
  <c r="H7" i="3"/>
  <c r="G7" i="3"/>
  <c r="F7" i="3"/>
  <c r="E7" i="3"/>
  <c r="D7" i="3"/>
  <c r="C7" i="3"/>
  <c r="B7" i="3"/>
  <c r="A7" i="3"/>
  <c r="J6" i="3"/>
  <c r="I6" i="3"/>
  <c r="H6" i="3"/>
  <c r="G6" i="3"/>
  <c r="F6" i="3"/>
  <c r="E6" i="3"/>
  <c r="D6" i="3"/>
  <c r="C6" i="3"/>
  <c r="B6" i="3"/>
  <c r="A6" i="3"/>
  <c r="I5" i="3"/>
  <c r="H5" i="3"/>
  <c r="G5" i="3"/>
  <c r="F5" i="3"/>
  <c r="E5" i="3"/>
  <c r="D5" i="3"/>
  <c r="K125" i="2"/>
  <c r="J125" i="2"/>
  <c r="I125" i="2"/>
  <c r="H125" i="2"/>
  <c r="G125" i="2"/>
  <c r="F125" i="2"/>
  <c r="E125" i="2"/>
  <c r="D125" i="2"/>
  <c r="C125" i="2"/>
  <c r="B125" i="2"/>
  <c r="A125" i="2"/>
  <c r="K124" i="2"/>
  <c r="J124" i="2"/>
  <c r="I124" i="2"/>
  <c r="H124" i="2"/>
  <c r="G124" i="2"/>
  <c r="F124" i="2"/>
  <c r="E124" i="2"/>
  <c r="D124" i="2"/>
  <c r="C124" i="2"/>
  <c r="B124" i="2"/>
  <c r="A124" i="2"/>
  <c r="K123" i="2"/>
  <c r="J123" i="2"/>
  <c r="I123" i="2"/>
  <c r="H123" i="2"/>
  <c r="G123" i="2"/>
  <c r="F123" i="2"/>
  <c r="E123" i="2"/>
  <c r="D123" i="2"/>
  <c r="C123" i="2"/>
  <c r="B123" i="2"/>
  <c r="A123" i="2"/>
  <c r="K122" i="2"/>
  <c r="J122" i="2"/>
  <c r="I122" i="2"/>
  <c r="H122" i="2"/>
  <c r="G122" i="2"/>
  <c r="F122" i="2"/>
  <c r="E122" i="2"/>
  <c r="D122" i="2"/>
  <c r="C122" i="2"/>
  <c r="B122" i="2"/>
  <c r="A122" i="2"/>
  <c r="K121" i="2"/>
  <c r="J121" i="2"/>
  <c r="I121" i="2"/>
  <c r="H121" i="2"/>
  <c r="G121" i="2"/>
  <c r="F121" i="2"/>
  <c r="E121" i="2"/>
  <c r="D121" i="2"/>
  <c r="C121" i="2"/>
  <c r="B121" i="2"/>
  <c r="A121" i="2"/>
  <c r="K120" i="2"/>
  <c r="J120" i="2"/>
  <c r="I120" i="2"/>
  <c r="H120" i="2"/>
  <c r="G120" i="2"/>
  <c r="F120" i="2"/>
  <c r="E120" i="2"/>
  <c r="D120" i="2"/>
  <c r="C120" i="2"/>
  <c r="B120" i="2"/>
  <c r="A120" i="2"/>
  <c r="K119" i="2"/>
  <c r="J119" i="2"/>
  <c r="I119" i="2"/>
  <c r="H119" i="2"/>
  <c r="G119" i="2"/>
  <c r="F119" i="2"/>
  <c r="E119" i="2"/>
  <c r="D119" i="2"/>
  <c r="C119" i="2"/>
  <c r="B119" i="2"/>
  <c r="A119" i="2"/>
  <c r="K118" i="2"/>
  <c r="J118" i="2"/>
  <c r="I118" i="2"/>
  <c r="H118" i="2"/>
  <c r="G118" i="2"/>
  <c r="F118" i="2"/>
  <c r="E118" i="2"/>
  <c r="D118" i="2"/>
  <c r="C118" i="2"/>
  <c r="B118" i="2"/>
  <c r="A118" i="2"/>
  <c r="K117" i="2"/>
  <c r="J117" i="2"/>
  <c r="I117" i="2"/>
  <c r="H117" i="2"/>
  <c r="G117" i="2"/>
  <c r="F117" i="2"/>
  <c r="E117" i="2"/>
  <c r="D117" i="2"/>
  <c r="C117" i="2"/>
  <c r="B117" i="2"/>
  <c r="A117" i="2"/>
  <c r="K116" i="2"/>
  <c r="J116" i="2"/>
  <c r="I116" i="2"/>
  <c r="H116" i="2"/>
  <c r="G116" i="2"/>
  <c r="F116" i="2"/>
  <c r="E116" i="2"/>
  <c r="D116" i="2"/>
  <c r="C116" i="2"/>
  <c r="B116" i="2"/>
  <c r="A116" i="2"/>
  <c r="K115" i="2"/>
  <c r="J115" i="2"/>
  <c r="I115" i="2"/>
  <c r="H115" i="2"/>
  <c r="G115" i="2"/>
  <c r="F115" i="2"/>
  <c r="E115" i="2"/>
  <c r="D115" i="2"/>
  <c r="C115" i="2"/>
  <c r="B115" i="2"/>
  <c r="A115" i="2"/>
  <c r="K114" i="2"/>
  <c r="J114" i="2"/>
  <c r="I114" i="2"/>
  <c r="H114" i="2"/>
  <c r="G114" i="2"/>
  <c r="F114" i="2"/>
  <c r="E114" i="2"/>
  <c r="D114" i="2"/>
  <c r="C114" i="2"/>
  <c r="B114" i="2"/>
  <c r="A114" i="2"/>
  <c r="K113" i="2"/>
  <c r="I113" i="2"/>
  <c r="H113" i="2"/>
  <c r="G113" i="2"/>
  <c r="F113" i="2"/>
  <c r="E113" i="2"/>
  <c r="D113" i="2"/>
  <c r="C113" i="2"/>
  <c r="B113" i="2"/>
  <c r="A113" i="2"/>
  <c r="K112" i="2"/>
  <c r="J112" i="2"/>
  <c r="I112" i="2"/>
  <c r="H112" i="2"/>
  <c r="G112" i="2"/>
  <c r="F112" i="2"/>
  <c r="E112" i="2"/>
  <c r="D112" i="2"/>
  <c r="C112" i="2"/>
  <c r="B112" i="2"/>
  <c r="A112" i="2"/>
  <c r="K111" i="2"/>
  <c r="J111" i="2"/>
  <c r="I111" i="2"/>
  <c r="H111" i="2"/>
  <c r="G111" i="2"/>
  <c r="F111" i="2"/>
  <c r="E111" i="2"/>
  <c r="D111" i="2"/>
  <c r="C111" i="2"/>
  <c r="B111" i="2"/>
  <c r="A111" i="2"/>
  <c r="K110" i="2"/>
  <c r="J110" i="2"/>
  <c r="I110" i="2"/>
  <c r="H110" i="2"/>
  <c r="G110" i="2"/>
  <c r="F110" i="2"/>
  <c r="E110" i="2"/>
  <c r="D110" i="2"/>
  <c r="C110" i="2"/>
  <c r="B110" i="2"/>
  <c r="A110" i="2"/>
  <c r="K109" i="2"/>
  <c r="J109" i="2"/>
  <c r="I109" i="2"/>
  <c r="H109" i="2"/>
  <c r="G109" i="2"/>
  <c r="F109" i="2"/>
  <c r="E109" i="2"/>
  <c r="D109" i="2"/>
  <c r="C109" i="2"/>
  <c r="B109" i="2"/>
  <c r="A109" i="2"/>
  <c r="K108" i="2"/>
  <c r="J108" i="2"/>
  <c r="I108" i="2"/>
  <c r="H108" i="2"/>
  <c r="G108" i="2"/>
  <c r="F108" i="2"/>
  <c r="E108" i="2"/>
  <c r="D108" i="2"/>
  <c r="C108" i="2"/>
  <c r="B108" i="2"/>
  <c r="A108" i="2"/>
  <c r="K107" i="2"/>
  <c r="J107" i="2"/>
  <c r="I107" i="2"/>
  <c r="H107" i="2"/>
  <c r="G107" i="2"/>
  <c r="F107" i="2"/>
  <c r="E107" i="2"/>
  <c r="D107" i="2"/>
  <c r="C107" i="2"/>
  <c r="B107" i="2"/>
  <c r="A107" i="2"/>
  <c r="K106" i="2"/>
  <c r="J106" i="2"/>
  <c r="I106" i="2"/>
  <c r="H106" i="2"/>
  <c r="G106" i="2"/>
  <c r="F106" i="2"/>
  <c r="E106" i="2"/>
  <c r="D106" i="2"/>
  <c r="C106" i="2"/>
  <c r="B106" i="2"/>
  <c r="A106" i="2"/>
  <c r="K105" i="2"/>
  <c r="J105" i="2"/>
  <c r="I105" i="2"/>
  <c r="H105" i="2"/>
  <c r="G105" i="2"/>
  <c r="F105" i="2"/>
  <c r="E105" i="2"/>
  <c r="D105" i="2"/>
  <c r="C105" i="2"/>
  <c r="B105" i="2"/>
  <c r="A105" i="2"/>
  <c r="K104" i="2"/>
  <c r="J104" i="2"/>
  <c r="I104" i="2"/>
  <c r="H104" i="2"/>
  <c r="G104" i="2"/>
  <c r="F104" i="2"/>
  <c r="E104" i="2"/>
  <c r="D104" i="2"/>
  <c r="C104" i="2"/>
  <c r="B104" i="2"/>
  <c r="A104" i="2"/>
  <c r="K103" i="2"/>
  <c r="J103" i="2"/>
  <c r="I103" i="2"/>
  <c r="H103" i="2"/>
  <c r="G103" i="2"/>
  <c r="F103" i="2"/>
  <c r="E103" i="2"/>
  <c r="D103" i="2"/>
  <c r="C103" i="2"/>
  <c r="B103" i="2"/>
  <c r="A103" i="2"/>
  <c r="K102" i="2"/>
  <c r="I102" i="2"/>
  <c r="H102" i="2"/>
  <c r="G102" i="2"/>
  <c r="F102" i="2"/>
  <c r="E102" i="2"/>
  <c r="D102" i="2"/>
  <c r="C102" i="2"/>
  <c r="B102" i="2"/>
  <c r="A102" i="2"/>
  <c r="K101" i="2"/>
  <c r="J101" i="2"/>
  <c r="I101" i="2"/>
  <c r="H101" i="2"/>
  <c r="G101" i="2"/>
  <c r="F101" i="2"/>
  <c r="E101" i="2"/>
  <c r="D101" i="2"/>
  <c r="C101" i="2"/>
  <c r="B101" i="2"/>
  <c r="A101" i="2"/>
  <c r="K100" i="2"/>
  <c r="J100" i="2"/>
  <c r="I100" i="2"/>
  <c r="H100" i="2"/>
  <c r="G100" i="2"/>
  <c r="F100" i="2"/>
  <c r="E100" i="2"/>
  <c r="D100" i="2"/>
  <c r="C100" i="2"/>
  <c r="B100" i="2"/>
  <c r="A100" i="2"/>
  <c r="K99" i="2"/>
  <c r="J99" i="2"/>
  <c r="I99" i="2"/>
  <c r="H99" i="2"/>
  <c r="G99" i="2"/>
  <c r="F99" i="2"/>
  <c r="E99" i="2"/>
  <c r="D99" i="2"/>
  <c r="C99" i="2"/>
  <c r="B99" i="2"/>
  <c r="A99" i="2"/>
  <c r="K98" i="2"/>
  <c r="J98" i="2"/>
  <c r="I98" i="2"/>
  <c r="H98" i="2"/>
  <c r="G98" i="2"/>
  <c r="F98" i="2"/>
  <c r="E98" i="2"/>
  <c r="D98" i="2"/>
  <c r="C98" i="2"/>
  <c r="B98" i="2"/>
  <c r="A98" i="2"/>
  <c r="K97" i="2"/>
  <c r="J97" i="2"/>
  <c r="I97" i="2"/>
  <c r="H97" i="2"/>
  <c r="G97" i="2"/>
  <c r="F97" i="2"/>
  <c r="E97" i="2"/>
  <c r="D97" i="2"/>
  <c r="C97" i="2"/>
  <c r="B97" i="2"/>
  <c r="A97" i="2"/>
  <c r="K96" i="2"/>
  <c r="J96" i="2"/>
  <c r="I96" i="2"/>
  <c r="H96" i="2"/>
  <c r="G96" i="2"/>
  <c r="F96" i="2"/>
  <c r="E96" i="2"/>
  <c r="D96" i="2"/>
  <c r="C96" i="2"/>
  <c r="B96" i="2"/>
  <c r="A96" i="2"/>
  <c r="K95" i="2"/>
  <c r="J95" i="2"/>
  <c r="I95" i="2"/>
  <c r="H95" i="2"/>
  <c r="G95" i="2"/>
  <c r="F95" i="2"/>
  <c r="E95" i="2"/>
  <c r="D95" i="2"/>
  <c r="C95" i="2"/>
  <c r="B95" i="2"/>
  <c r="A95" i="2"/>
  <c r="K94" i="2"/>
  <c r="J94" i="2"/>
  <c r="I94" i="2"/>
  <c r="H94" i="2"/>
  <c r="G94" i="2"/>
  <c r="F94" i="2"/>
  <c r="E94" i="2"/>
  <c r="D94" i="2"/>
  <c r="C94" i="2"/>
  <c r="B94" i="2"/>
  <c r="A94" i="2"/>
  <c r="K93" i="2"/>
  <c r="J93" i="2"/>
  <c r="I93" i="2"/>
  <c r="H93" i="2"/>
  <c r="G93" i="2"/>
  <c r="F93" i="2"/>
  <c r="E93" i="2"/>
  <c r="D93" i="2"/>
  <c r="C93" i="2"/>
  <c r="B93" i="2"/>
  <c r="A93" i="2"/>
  <c r="K92" i="2"/>
  <c r="J92" i="2"/>
  <c r="I92" i="2"/>
  <c r="H92" i="2"/>
  <c r="G92" i="2"/>
  <c r="F92" i="2"/>
  <c r="E92" i="2"/>
  <c r="D92" i="2"/>
  <c r="C92" i="2"/>
  <c r="B92" i="2"/>
  <c r="A92" i="2"/>
  <c r="K91" i="2"/>
  <c r="J91" i="2"/>
  <c r="I91" i="2"/>
  <c r="H91" i="2"/>
  <c r="G91" i="2"/>
  <c r="F91" i="2"/>
  <c r="E91" i="2"/>
  <c r="D91" i="2"/>
  <c r="C91" i="2"/>
  <c r="B91" i="2"/>
  <c r="A91" i="2"/>
  <c r="K90" i="2"/>
  <c r="J90" i="2"/>
  <c r="I90" i="2"/>
  <c r="H90" i="2"/>
  <c r="G90" i="2"/>
  <c r="F90" i="2"/>
  <c r="E90" i="2"/>
  <c r="D90" i="2"/>
  <c r="C90" i="2"/>
  <c r="B90" i="2"/>
  <c r="A90" i="2"/>
  <c r="K89" i="2"/>
  <c r="J89" i="2"/>
  <c r="I89" i="2"/>
  <c r="H89" i="2"/>
  <c r="G89" i="2"/>
  <c r="F89" i="2"/>
  <c r="E89" i="2"/>
  <c r="D89" i="2"/>
  <c r="C89" i="2"/>
  <c r="B89" i="2"/>
  <c r="A89" i="2"/>
  <c r="K88" i="2"/>
  <c r="J88" i="2"/>
  <c r="I88" i="2"/>
  <c r="H88" i="2"/>
  <c r="G88" i="2"/>
  <c r="F88" i="2"/>
  <c r="E88" i="2"/>
  <c r="D88" i="2"/>
  <c r="C88" i="2"/>
  <c r="B88" i="2"/>
  <c r="A88" i="2"/>
  <c r="K87" i="2"/>
  <c r="J87" i="2"/>
  <c r="I87" i="2"/>
  <c r="H87" i="2"/>
  <c r="G87" i="2"/>
  <c r="F87" i="2"/>
  <c r="E87" i="2"/>
  <c r="D87" i="2"/>
  <c r="C87" i="2"/>
  <c r="B87" i="2"/>
  <c r="A87" i="2"/>
  <c r="K86" i="2"/>
  <c r="J86" i="2"/>
  <c r="I86" i="2"/>
  <c r="H86" i="2"/>
  <c r="G86" i="2"/>
  <c r="F86" i="2"/>
  <c r="E86" i="2"/>
  <c r="D86" i="2"/>
  <c r="C86" i="2"/>
  <c r="B86" i="2"/>
  <c r="A86" i="2"/>
  <c r="K85" i="2"/>
  <c r="J85" i="2"/>
  <c r="I85" i="2"/>
  <c r="H85" i="2"/>
  <c r="G85" i="2"/>
  <c r="F85" i="2"/>
  <c r="E85" i="2"/>
  <c r="D85" i="2"/>
  <c r="C85" i="2"/>
  <c r="B85" i="2"/>
  <c r="A85" i="2"/>
  <c r="K84" i="2"/>
  <c r="J84" i="2"/>
  <c r="I84" i="2"/>
  <c r="H84" i="2"/>
  <c r="G84" i="2"/>
  <c r="F84" i="2"/>
  <c r="E84" i="2"/>
  <c r="D84" i="2"/>
  <c r="C84" i="2"/>
  <c r="B84" i="2"/>
  <c r="A84" i="2"/>
  <c r="K83" i="2"/>
  <c r="J83" i="2"/>
  <c r="I83" i="2"/>
  <c r="H83" i="2"/>
  <c r="G83" i="2"/>
  <c r="F83" i="2"/>
  <c r="E83" i="2"/>
  <c r="D83" i="2"/>
  <c r="C83" i="2"/>
  <c r="B83" i="2"/>
  <c r="A83" i="2"/>
  <c r="K82" i="2"/>
  <c r="J82" i="2"/>
  <c r="I82" i="2"/>
  <c r="H82" i="2"/>
  <c r="G82" i="2"/>
  <c r="F82" i="2"/>
  <c r="E82" i="2"/>
  <c r="D82" i="2"/>
  <c r="C82" i="2"/>
  <c r="B82" i="2"/>
  <c r="A82" i="2"/>
  <c r="K81" i="2"/>
  <c r="J81" i="2"/>
  <c r="I81" i="2"/>
  <c r="H81" i="2"/>
  <c r="G81" i="2"/>
  <c r="F81" i="2"/>
  <c r="E81" i="2"/>
  <c r="D81" i="2"/>
  <c r="C81" i="2"/>
  <c r="B81" i="2"/>
  <c r="A81" i="2"/>
  <c r="K80" i="2"/>
  <c r="J80" i="2"/>
  <c r="I80" i="2"/>
  <c r="H80" i="2"/>
  <c r="G80" i="2"/>
  <c r="F80" i="2"/>
  <c r="E80" i="2"/>
  <c r="D80" i="2"/>
  <c r="C80" i="2"/>
  <c r="B80" i="2"/>
  <c r="A80" i="2"/>
  <c r="K79" i="2"/>
  <c r="J79" i="2"/>
  <c r="I79" i="2"/>
  <c r="H79" i="2"/>
  <c r="G79" i="2"/>
  <c r="F79" i="2"/>
  <c r="E79" i="2"/>
  <c r="D79" i="2"/>
  <c r="C79" i="2"/>
  <c r="B79" i="2"/>
  <c r="A79" i="2"/>
  <c r="K78" i="2"/>
  <c r="J78" i="2"/>
  <c r="I78" i="2"/>
  <c r="H78" i="2"/>
  <c r="G78" i="2"/>
  <c r="F78" i="2"/>
  <c r="E78" i="2"/>
  <c r="D78" i="2"/>
  <c r="C78" i="2"/>
  <c r="B78" i="2"/>
  <c r="A78" i="2"/>
  <c r="K77" i="2"/>
  <c r="J77" i="2"/>
  <c r="I77" i="2"/>
  <c r="H77" i="2"/>
  <c r="G77" i="2"/>
  <c r="F77" i="2"/>
  <c r="E77" i="2"/>
  <c r="D77" i="2"/>
  <c r="C77" i="2"/>
  <c r="B77" i="2"/>
  <c r="A77" i="2"/>
  <c r="K76" i="2"/>
  <c r="J76" i="2"/>
  <c r="I76" i="2"/>
  <c r="H76" i="2"/>
  <c r="G76" i="2"/>
  <c r="F76" i="2"/>
  <c r="E76" i="2"/>
  <c r="D76" i="2"/>
  <c r="C76" i="2"/>
  <c r="B76" i="2"/>
  <c r="A76" i="2"/>
  <c r="K75" i="2"/>
  <c r="J75" i="2"/>
  <c r="I75" i="2"/>
  <c r="H75" i="2"/>
  <c r="G75" i="2"/>
  <c r="F75" i="2"/>
  <c r="E75" i="2"/>
  <c r="D75" i="2"/>
  <c r="C75" i="2"/>
  <c r="B75" i="2"/>
  <c r="A75" i="2"/>
  <c r="K74" i="2"/>
  <c r="J74" i="2"/>
  <c r="I74" i="2"/>
  <c r="H74" i="2"/>
  <c r="G74" i="2"/>
  <c r="F74" i="2"/>
  <c r="E74" i="2"/>
  <c r="D74" i="2"/>
  <c r="C74" i="2"/>
  <c r="B74" i="2"/>
  <c r="A74" i="2"/>
  <c r="K73" i="2"/>
  <c r="J73" i="2"/>
  <c r="I73" i="2"/>
  <c r="H73" i="2"/>
  <c r="G73" i="2"/>
  <c r="F73" i="2"/>
  <c r="E73" i="2"/>
  <c r="D73" i="2"/>
  <c r="C73" i="2"/>
  <c r="B73" i="2"/>
  <c r="A73" i="2"/>
  <c r="K72" i="2"/>
  <c r="J72" i="2"/>
  <c r="I72" i="2"/>
  <c r="H72" i="2"/>
  <c r="G72" i="2"/>
  <c r="F72" i="2"/>
  <c r="E72" i="2"/>
  <c r="D72" i="2"/>
  <c r="C72" i="2"/>
  <c r="B72" i="2"/>
  <c r="A72" i="2"/>
  <c r="K71" i="2"/>
  <c r="J71" i="2"/>
  <c r="I71" i="2"/>
  <c r="H71" i="2"/>
  <c r="G71" i="2"/>
  <c r="F71" i="2"/>
  <c r="E71" i="2"/>
  <c r="D71" i="2"/>
  <c r="C71" i="2"/>
  <c r="B71" i="2"/>
  <c r="A71" i="2"/>
  <c r="K70" i="2"/>
  <c r="J70" i="2"/>
  <c r="I70" i="2"/>
  <c r="H70" i="2"/>
  <c r="G70" i="2"/>
  <c r="F70" i="2"/>
  <c r="E70" i="2"/>
  <c r="D70" i="2"/>
  <c r="C70" i="2"/>
  <c r="B70" i="2"/>
  <c r="A70" i="2"/>
  <c r="K69" i="2"/>
  <c r="J69" i="2"/>
  <c r="I69" i="2"/>
  <c r="H69" i="2"/>
  <c r="G69" i="2"/>
  <c r="F69" i="2"/>
  <c r="E69" i="2"/>
  <c r="D69" i="2"/>
  <c r="C69" i="2"/>
  <c r="B69" i="2"/>
  <c r="A69" i="2"/>
  <c r="K68" i="2"/>
  <c r="J68" i="2"/>
  <c r="I68" i="2"/>
  <c r="H68" i="2"/>
  <c r="F68" i="2"/>
  <c r="E68" i="2"/>
  <c r="D68" i="2"/>
  <c r="C68" i="2"/>
  <c r="B68" i="2"/>
  <c r="A68" i="2"/>
  <c r="K67" i="2"/>
  <c r="J67" i="2"/>
  <c r="I67" i="2"/>
  <c r="H67" i="2"/>
  <c r="G67" i="2"/>
  <c r="F67" i="2"/>
  <c r="E67" i="2"/>
  <c r="D67" i="2"/>
  <c r="C67" i="2"/>
  <c r="B67" i="2"/>
  <c r="A67" i="2"/>
  <c r="K66" i="2"/>
  <c r="J66" i="2"/>
  <c r="I66" i="2"/>
  <c r="H66" i="2"/>
  <c r="G66" i="2"/>
  <c r="F66" i="2"/>
  <c r="E66" i="2"/>
  <c r="D66" i="2"/>
  <c r="C66" i="2"/>
  <c r="B66" i="2"/>
  <c r="A66" i="2"/>
  <c r="K65" i="2"/>
  <c r="J65" i="2"/>
  <c r="I65" i="2"/>
  <c r="H65" i="2"/>
  <c r="G65" i="2"/>
  <c r="F65" i="2"/>
  <c r="E65" i="2"/>
  <c r="D65" i="2"/>
  <c r="C65" i="2"/>
  <c r="B65" i="2"/>
  <c r="A65" i="2"/>
  <c r="K64" i="2"/>
  <c r="J64" i="2"/>
  <c r="I64" i="2"/>
  <c r="H64" i="2"/>
  <c r="G64" i="2"/>
  <c r="F64" i="2"/>
  <c r="E64" i="2"/>
  <c r="D64" i="2"/>
  <c r="C64" i="2"/>
  <c r="B64" i="2"/>
  <c r="A64" i="2"/>
  <c r="K63" i="2"/>
  <c r="J63" i="2"/>
  <c r="I63" i="2"/>
  <c r="H63" i="2"/>
  <c r="G63" i="2"/>
  <c r="F63" i="2"/>
  <c r="E63" i="2"/>
  <c r="D63" i="2"/>
  <c r="C63" i="2"/>
  <c r="B63" i="2"/>
  <c r="A63" i="2"/>
  <c r="K62" i="2"/>
  <c r="J62" i="2"/>
  <c r="I62" i="2"/>
  <c r="H62" i="2"/>
  <c r="G62" i="2"/>
  <c r="F62" i="2"/>
  <c r="E62" i="2"/>
  <c r="D62" i="2"/>
  <c r="C62" i="2"/>
  <c r="B62" i="2"/>
  <c r="A62" i="2"/>
  <c r="K61" i="2"/>
  <c r="J61" i="2"/>
  <c r="I61" i="2"/>
  <c r="H61" i="2"/>
  <c r="G61" i="2"/>
  <c r="F61" i="2"/>
  <c r="E61" i="2"/>
  <c r="D61" i="2"/>
  <c r="C61" i="2"/>
  <c r="B61" i="2"/>
  <c r="A61" i="2"/>
  <c r="K60" i="2"/>
  <c r="J60" i="2"/>
  <c r="I60" i="2"/>
  <c r="H60" i="2"/>
  <c r="G60" i="2"/>
  <c r="F60" i="2"/>
  <c r="E60" i="2"/>
  <c r="D60" i="2"/>
  <c r="C60" i="2"/>
  <c r="B60" i="2"/>
  <c r="A60" i="2"/>
  <c r="K59" i="2"/>
  <c r="J59" i="2"/>
  <c r="I59" i="2"/>
  <c r="H59" i="2"/>
  <c r="G59" i="2"/>
  <c r="F59" i="2"/>
  <c r="E59" i="2"/>
  <c r="D59" i="2"/>
  <c r="C59" i="2"/>
  <c r="B59" i="2"/>
  <c r="A59" i="2"/>
  <c r="K58" i="2"/>
  <c r="J58" i="2"/>
  <c r="I58" i="2"/>
  <c r="H58" i="2"/>
  <c r="G58" i="2"/>
  <c r="F58" i="2"/>
  <c r="E58" i="2"/>
  <c r="D58" i="2"/>
  <c r="C58" i="2"/>
  <c r="B58" i="2"/>
  <c r="A58" i="2"/>
  <c r="K57" i="2"/>
  <c r="J57" i="2"/>
  <c r="I57" i="2"/>
  <c r="H57" i="2"/>
  <c r="G57" i="2"/>
  <c r="F57" i="2"/>
  <c r="E57" i="2"/>
  <c r="D57" i="2"/>
  <c r="C57" i="2"/>
  <c r="B57" i="2"/>
  <c r="A57" i="2"/>
  <c r="K56" i="2"/>
  <c r="J56" i="2"/>
  <c r="I56" i="2"/>
  <c r="H56" i="2"/>
  <c r="G56" i="2"/>
  <c r="F56" i="2"/>
  <c r="E56" i="2"/>
  <c r="D56" i="2"/>
  <c r="C56" i="2"/>
  <c r="B56" i="2"/>
  <c r="A56" i="2"/>
  <c r="K55" i="2"/>
  <c r="J55" i="2"/>
  <c r="I55" i="2"/>
  <c r="H55" i="2"/>
  <c r="G55" i="2"/>
  <c r="F55" i="2"/>
  <c r="E55" i="2"/>
  <c r="D55" i="2"/>
  <c r="C55" i="2"/>
  <c r="B55" i="2"/>
  <c r="A55" i="2"/>
  <c r="K54" i="2"/>
  <c r="J54" i="2"/>
  <c r="I54" i="2"/>
  <c r="H54" i="2"/>
  <c r="G54" i="2"/>
  <c r="F54" i="2"/>
  <c r="E54" i="2"/>
  <c r="D54" i="2"/>
  <c r="C54" i="2"/>
  <c r="B54" i="2"/>
  <c r="A54" i="2"/>
  <c r="K53" i="2"/>
  <c r="J53" i="2"/>
  <c r="I53" i="2"/>
  <c r="H53" i="2"/>
  <c r="G53" i="2"/>
  <c r="F53" i="2"/>
  <c r="E53" i="2"/>
  <c r="D53" i="2"/>
  <c r="C53" i="2"/>
  <c r="B53" i="2"/>
  <c r="A53" i="2"/>
  <c r="K52" i="2"/>
  <c r="J52" i="2"/>
  <c r="I52" i="2"/>
  <c r="H52" i="2"/>
  <c r="G52" i="2"/>
  <c r="F52" i="2"/>
  <c r="E52" i="2"/>
  <c r="D52" i="2"/>
  <c r="C52" i="2"/>
  <c r="B52" i="2"/>
  <c r="A52" i="2"/>
  <c r="K51" i="2"/>
  <c r="J51" i="2"/>
  <c r="I51" i="2"/>
  <c r="H51" i="2"/>
  <c r="G51" i="2"/>
  <c r="F51" i="2"/>
  <c r="E51" i="2"/>
  <c r="D51" i="2"/>
  <c r="C51" i="2"/>
  <c r="B51" i="2"/>
  <c r="A51" i="2"/>
  <c r="K50" i="2"/>
  <c r="J50" i="2"/>
  <c r="I50" i="2"/>
  <c r="H50" i="2"/>
  <c r="G50" i="2"/>
  <c r="F50" i="2"/>
  <c r="E50" i="2"/>
  <c r="D50" i="2"/>
  <c r="C50" i="2"/>
  <c r="B50" i="2"/>
  <c r="A50" i="2"/>
  <c r="K49" i="2"/>
  <c r="J49" i="2"/>
  <c r="I49" i="2"/>
  <c r="H49" i="2"/>
  <c r="G49" i="2"/>
  <c r="F49" i="2"/>
  <c r="E49" i="2"/>
  <c r="C49" i="2"/>
  <c r="B49" i="2"/>
  <c r="A49" i="2"/>
  <c r="K48" i="2"/>
  <c r="J48" i="2"/>
  <c r="I48" i="2"/>
  <c r="H48" i="2"/>
  <c r="G48" i="2"/>
  <c r="F48" i="2"/>
  <c r="E48" i="2"/>
  <c r="D48" i="2"/>
  <c r="C48" i="2"/>
  <c r="B48" i="2"/>
  <c r="A48" i="2"/>
  <c r="K47" i="2"/>
  <c r="J47" i="2"/>
  <c r="I47" i="2"/>
  <c r="H47" i="2"/>
  <c r="G47" i="2"/>
  <c r="F47" i="2"/>
  <c r="E47" i="2"/>
  <c r="D47" i="2"/>
  <c r="C47" i="2"/>
  <c r="B47" i="2"/>
  <c r="A47" i="2"/>
  <c r="K46" i="2"/>
  <c r="J46" i="2"/>
  <c r="I46" i="2"/>
  <c r="H46" i="2"/>
  <c r="G46" i="2"/>
  <c r="F46" i="2"/>
  <c r="E46" i="2"/>
  <c r="D46" i="2"/>
  <c r="C46" i="2"/>
  <c r="B46" i="2"/>
  <c r="A46" i="2"/>
  <c r="K45" i="2"/>
  <c r="J45" i="2"/>
  <c r="I45" i="2"/>
  <c r="H45" i="2"/>
  <c r="G45" i="2"/>
  <c r="F45" i="2"/>
  <c r="E45" i="2"/>
  <c r="D45" i="2"/>
  <c r="C45" i="2"/>
  <c r="B45" i="2"/>
  <c r="A45" i="2"/>
  <c r="K44" i="2"/>
  <c r="J44" i="2"/>
  <c r="I44" i="2"/>
  <c r="H44" i="2"/>
  <c r="G44" i="2"/>
  <c r="F44" i="2"/>
  <c r="E44" i="2"/>
  <c r="D44" i="2"/>
  <c r="C44" i="2"/>
  <c r="B44" i="2"/>
  <c r="A44" i="2"/>
  <c r="K43" i="2"/>
  <c r="J43" i="2"/>
  <c r="I43" i="2"/>
  <c r="H43" i="2"/>
  <c r="G43" i="2"/>
  <c r="F43" i="2"/>
  <c r="E43" i="2"/>
  <c r="D43" i="2"/>
  <c r="C43" i="2"/>
  <c r="B43" i="2"/>
  <c r="A43" i="2"/>
  <c r="K42" i="2"/>
  <c r="J42" i="2"/>
  <c r="I42" i="2"/>
  <c r="H42" i="2"/>
  <c r="G42" i="2"/>
  <c r="F42" i="2"/>
  <c r="E42" i="2"/>
  <c r="D42" i="2"/>
  <c r="C42" i="2"/>
  <c r="B42" i="2"/>
  <c r="A42" i="2"/>
  <c r="K41" i="2"/>
  <c r="J41" i="2"/>
  <c r="I41" i="2"/>
  <c r="H41" i="2"/>
  <c r="G41" i="2"/>
  <c r="F41" i="2"/>
  <c r="E41" i="2"/>
  <c r="D41" i="2"/>
  <c r="C41" i="2"/>
  <c r="B41" i="2"/>
  <c r="A41" i="2"/>
  <c r="K40" i="2"/>
  <c r="J40" i="2"/>
  <c r="I40" i="2"/>
  <c r="H40" i="2"/>
  <c r="G40" i="2"/>
  <c r="F40" i="2"/>
  <c r="E40" i="2"/>
  <c r="D40" i="2"/>
  <c r="C40" i="2"/>
  <c r="B40" i="2"/>
  <c r="A40" i="2"/>
  <c r="K39" i="2"/>
  <c r="J39" i="2"/>
  <c r="I39" i="2"/>
  <c r="H39" i="2"/>
  <c r="G39" i="2"/>
  <c r="F39" i="2"/>
  <c r="E39" i="2"/>
  <c r="D39" i="2"/>
  <c r="C39" i="2"/>
  <c r="B39" i="2"/>
  <c r="A39" i="2"/>
  <c r="K38" i="2"/>
  <c r="J38" i="2"/>
  <c r="I38" i="2"/>
  <c r="H38" i="2"/>
  <c r="G38" i="2"/>
  <c r="F38" i="2"/>
  <c r="E38" i="2"/>
  <c r="D38" i="2"/>
  <c r="C38" i="2"/>
  <c r="B38" i="2"/>
  <c r="A38" i="2"/>
  <c r="K37" i="2"/>
  <c r="J37" i="2"/>
  <c r="I37" i="2"/>
  <c r="H37" i="2"/>
  <c r="G37" i="2"/>
  <c r="F37" i="2"/>
  <c r="E37" i="2"/>
  <c r="D37" i="2"/>
  <c r="C37" i="2"/>
  <c r="B37" i="2"/>
  <c r="A37" i="2"/>
  <c r="K36" i="2"/>
  <c r="J36" i="2"/>
  <c r="I36" i="2"/>
  <c r="H36" i="2"/>
  <c r="G36" i="2"/>
  <c r="F36" i="2"/>
  <c r="E36" i="2"/>
  <c r="D36" i="2"/>
  <c r="C36" i="2"/>
  <c r="B36" i="2"/>
  <c r="A36" i="2"/>
  <c r="K35" i="2"/>
  <c r="J35" i="2"/>
  <c r="I35" i="2"/>
  <c r="H35" i="2"/>
  <c r="G35" i="2"/>
  <c r="F35" i="2"/>
  <c r="E35" i="2"/>
  <c r="D35" i="2"/>
  <c r="C35" i="2"/>
  <c r="B35" i="2"/>
  <c r="A35" i="2"/>
  <c r="K34" i="2"/>
  <c r="J34" i="2"/>
  <c r="I34" i="2"/>
  <c r="H34" i="2"/>
  <c r="G34" i="2"/>
  <c r="F34" i="2"/>
  <c r="E34" i="2"/>
  <c r="D34" i="2"/>
  <c r="C34" i="2"/>
  <c r="B34" i="2"/>
  <c r="A34" i="2"/>
  <c r="K33" i="2"/>
  <c r="J33" i="2"/>
  <c r="I33" i="2"/>
  <c r="H33" i="2"/>
  <c r="G33" i="2"/>
  <c r="F33" i="2"/>
  <c r="E33" i="2"/>
  <c r="D33" i="2"/>
  <c r="C33" i="2"/>
  <c r="B33" i="2"/>
  <c r="A33" i="2"/>
  <c r="K32" i="2"/>
  <c r="J32" i="2"/>
  <c r="I32" i="2"/>
  <c r="H32" i="2"/>
  <c r="G32" i="2"/>
  <c r="F32" i="2"/>
  <c r="E32" i="2"/>
  <c r="D32" i="2"/>
  <c r="C32" i="2"/>
  <c r="B32" i="2"/>
  <c r="A32" i="2"/>
  <c r="K31" i="2"/>
  <c r="J31" i="2"/>
  <c r="I31" i="2"/>
  <c r="H31" i="2"/>
  <c r="G31" i="2"/>
  <c r="F31" i="2"/>
  <c r="E31" i="2"/>
  <c r="D31" i="2"/>
  <c r="C31" i="2"/>
  <c r="B31" i="2"/>
  <c r="A31" i="2"/>
  <c r="K30" i="2"/>
  <c r="J30" i="2"/>
  <c r="I30" i="2"/>
  <c r="H30" i="2"/>
  <c r="G30" i="2"/>
  <c r="F30" i="2"/>
  <c r="E30" i="2"/>
  <c r="D30" i="2"/>
  <c r="C30" i="2"/>
  <c r="B30" i="2"/>
  <c r="A30" i="2"/>
  <c r="K29" i="2"/>
  <c r="J29" i="2"/>
  <c r="I29" i="2"/>
  <c r="H29" i="2"/>
  <c r="G29" i="2"/>
  <c r="F29" i="2"/>
  <c r="E29" i="2"/>
  <c r="D29" i="2"/>
  <c r="C29" i="2"/>
  <c r="B29" i="2"/>
  <c r="A29" i="2"/>
  <c r="K28" i="2"/>
  <c r="J28" i="2"/>
  <c r="I28" i="2"/>
  <c r="H28" i="2"/>
  <c r="G28" i="2"/>
  <c r="F28" i="2"/>
  <c r="E28" i="2"/>
  <c r="D28" i="2"/>
  <c r="C28" i="2"/>
  <c r="B28" i="2"/>
  <c r="A28" i="2"/>
  <c r="K27" i="2"/>
  <c r="J27" i="2"/>
  <c r="I27" i="2"/>
  <c r="H27" i="2"/>
  <c r="G27" i="2"/>
  <c r="F27" i="2"/>
  <c r="E27" i="2"/>
  <c r="D27" i="2"/>
  <c r="C27" i="2"/>
  <c r="B27" i="2"/>
  <c r="A27" i="2"/>
  <c r="K26" i="2"/>
  <c r="J26" i="2"/>
  <c r="I26" i="2"/>
  <c r="H26" i="2"/>
  <c r="G26" i="2"/>
  <c r="F26" i="2"/>
  <c r="E26" i="2"/>
  <c r="D26" i="2"/>
  <c r="C26" i="2"/>
  <c r="B26" i="2"/>
  <c r="A26" i="2"/>
  <c r="K25" i="2"/>
  <c r="J25" i="2"/>
  <c r="I25" i="2"/>
  <c r="H25" i="2"/>
  <c r="G25" i="2"/>
  <c r="F25" i="2"/>
  <c r="E25" i="2"/>
  <c r="D25" i="2"/>
  <c r="C25" i="2"/>
  <c r="B25" i="2"/>
  <c r="A25" i="2"/>
  <c r="K24" i="2"/>
  <c r="J24" i="2"/>
  <c r="I24" i="2"/>
  <c r="H24" i="2"/>
  <c r="G24" i="2"/>
  <c r="F24" i="2"/>
  <c r="E24" i="2"/>
  <c r="D24" i="2"/>
  <c r="C24" i="2"/>
  <c r="B24" i="2"/>
  <c r="A24" i="2"/>
  <c r="K23" i="2"/>
  <c r="J23" i="2"/>
  <c r="I23" i="2"/>
  <c r="H23" i="2"/>
  <c r="G23" i="2"/>
  <c r="F23" i="2"/>
  <c r="E23" i="2"/>
  <c r="D23" i="2"/>
  <c r="C23" i="2"/>
  <c r="B23" i="2"/>
  <c r="A23" i="2"/>
  <c r="K22" i="2"/>
  <c r="J22" i="2"/>
  <c r="I22" i="2"/>
  <c r="H22" i="2"/>
  <c r="G22" i="2"/>
  <c r="F22" i="2"/>
  <c r="E22" i="2"/>
  <c r="D22" i="2"/>
  <c r="C22" i="2"/>
  <c r="B22" i="2"/>
  <c r="A22" i="2"/>
  <c r="K21" i="2"/>
  <c r="J21" i="2"/>
  <c r="I21" i="2"/>
  <c r="H21" i="2"/>
  <c r="G21" i="2"/>
  <c r="F21" i="2"/>
  <c r="E21" i="2"/>
  <c r="D21" i="2"/>
  <c r="C21" i="2"/>
  <c r="B21" i="2"/>
  <c r="A21" i="2"/>
  <c r="K20" i="2"/>
  <c r="J20" i="2"/>
  <c r="I20" i="2"/>
  <c r="H20" i="2"/>
  <c r="G20" i="2"/>
  <c r="F20" i="2"/>
  <c r="E20" i="2"/>
  <c r="D20" i="2"/>
  <c r="C20" i="2"/>
  <c r="B20" i="2"/>
  <c r="A20" i="2"/>
  <c r="K19" i="2"/>
  <c r="J19" i="2"/>
  <c r="I19" i="2"/>
  <c r="H19" i="2"/>
  <c r="G19" i="2"/>
  <c r="F19" i="2"/>
  <c r="E19" i="2"/>
  <c r="D19" i="2"/>
  <c r="C19" i="2"/>
  <c r="B19" i="2"/>
  <c r="A19" i="2"/>
  <c r="K18" i="2"/>
  <c r="J18" i="2"/>
  <c r="I18" i="2"/>
  <c r="H18" i="2"/>
  <c r="G18" i="2"/>
  <c r="F18" i="2"/>
  <c r="E18" i="2"/>
  <c r="D18" i="2"/>
  <c r="C18" i="2"/>
  <c r="B18" i="2"/>
  <c r="A18" i="2"/>
  <c r="K17" i="2"/>
  <c r="J17" i="2"/>
  <c r="I17" i="2"/>
  <c r="H17" i="2"/>
  <c r="G17" i="2"/>
  <c r="F17" i="2"/>
  <c r="E17" i="2"/>
  <c r="D17" i="2"/>
  <c r="C17" i="2"/>
  <c r="B17" i="2"/>
  <c r="A17" i="2"/>
  <c r="K16" i="2"/>
  <c r="J16" i="2"/>
  <c r="I16" i="2"/>
  <c r="H16" i="2"/>
  <c r="G16" i="2"/>
  <c r="F16" i="2"/>
  <c r="E16" i="2"/>
  <c r="D16" i="2"/>
  <c r="C16" i="2"/>
  <c r="B16" i="2"/>
  <c r="A16" i="2"/>
  <c r="K15" i="2"/>
  <c r="J15" i="2"/>
  <c r="I15" i="2"/>
  <c r="H15" i="2"/>
  <c r="G15" i="2"/>
  <c r="F15" i="2"/>
  <c r="E15" i="2"/>
  <c r="D15" i="2"/>
  <c r="C15" i="2"/>
  <c r="B15" i="2"/>
  <c r="A15" i="2"/>
  <c r="K14" i="2"/>
  <c r="J14" i="2"/>
  <c r="I14" i="2"/>
  <c r="H14" i="2"/>
  <c r="G14" i="2"/>
  <c r="F14" i="2"/>
  <c r="E14" i="2"/>
  <c r="D14" i="2"/>
  <c r="C14" i="2"/>
  <c r="B14" i="2"/>
  <c r="A14" i="2"/>
  <c r="K13" i="2"/>
  <c r="J13" i="2"/>
  <c r="I13" i="2"/>
  <c r="H13" i="2"/>
  <c r="G13" i="2"/>
  <c r="F13" i="2"/>
  <c r="E13" i="2"/>
  <c r="D13" i="2"/>
  <c r="C13" i="2"/>
  <c r="B13" i="2"/>
  <c r="A13" i="2"/>
  <c r="K12" i="2"/>
  <c r="J12" i="2"/>
  <c r="I12" i="2"/>
  <c r="H12" i="2"/>
  <c r="G12" i="2"/>
  <c r="F12" i="2"/>
  <c r="E12" i="2"/>
  <c r="D12" i="2"/>
  <c r="C12" i="2"/>
  <c r="B12" i="2"/>
  <c r="A12" i="2"/>
  <c r="K11" i="2"/>
  <c r="J11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<sst xmlns="http://schemas.openxmlformats.org/spreadsheetml/2006/main" count="839" uniqueCount="487">
  <si>
    <t xml:space="preserve"> </t>
  </si>
  <si>
    <t>Liners - Live Availability</t>
  </si>
  <si>
    <t xml:space="preserve">The bi-weekly availablity represents "in process" plants for the next 12 weeks, less those which are already committed to orders. </t>
  </si>
  <si>
    <t>All numbers represents # trays available (72 cp unless noted otherwise).</t>
  </si>
  <si>
    <t>The prebook column indicates the first available date for pre-booking, any quantity unless specified otherwise (for example, 10k indicates 10,000 maximum plugs).</t>
  </si>
  <si>
    <t>For plant availability beyond our 12-week "in process" list but sooner than the pre-book column, please check back at least every two weeks.  Our markets are very dynamic and the numbers evolve rapidly.</t>
  </si>
  <si>
    <t>Red availability: Items are OUT OF SEASON. Availability is conditional.</t>
  </si>
  <si>
    <t>The following items are not available for pre-booking: All Tree Ferns, Cinnamon, Giant Chain, Giant Staghorn</t>
  </si>
  <si>
    <t>ARC FERNS</t>
  </si>
  <si>
    <t>Available</t>
  </si>
  <si>
    <t>Week</t>
  </si>
  <si>
    <t>Prebook</t>
  </si>
  <si>
    <t>ITEM CODE</t>
  </si>
  <si>
    <t>FERNS by COMMON NAME</t>
  </si>
  <si>
    <t>LATIN NAME</t>
  </si>
  <si>
    <t>13-14</t>
  </si>
  <si>
    <t>15-16</t>
  </si>
  <si>
    <t>17-20</t>
  </si>
  <si>
    <t>Price</t>
  </si>
  <si>
    <t>AMER</t>
  </si>
  <si>
    <r>
      <rPr>
        <b/>
        <u/>
        <sz val="12"/>
        <color rgb="FF1155CC"/>
        <rFont val="Arial"/>
      </rPr>
      <t>AMERICAN MAIDENHAIR</t>
    </r>
    <r>
      <rPr>
        <b/>
        <u/>
        <sz val="12"/>
        <color rgb="FF000000"/>
        <rFont val="Arial"/>
      </rPr>
      <t xml:space="preserve"> </t>
    </r>
    <r>
      <rPr>
        <b/>
        <u/>
        <sz val="12"/>
        <color rgb="FF1155CC"/>
        <rFont val="Arial"/>
      </rPr>
      <t>(FIVE FINGER)</t>
    </r>
  </si>
  <si>
    <t xml:space="preserve">ADIANTUM PEDATUM </t>
  </si>
  <si>
    <t>JAN-APR</t>
  </si>
  <si>
    <t>2027</t>
  </si>
  <si>
    <t>ARIA</t>
  </si>
  <si>
    <t>ARIANE  PP21218</t>
  </si>
  <si>
    <t>NEPHROLEPIS EXALTATA</t>
  </si>
  <si>
    <t>Y/R</t>
  </si>
  <si>
    <t>AUSM</t>
  </si>
  <si>
    <t>AUSTRALIAN MOTHER FERN 'Parvati'</t>
  </si>
  <si>
    <t>ASPLENIUM PARVATI</t>
  </si>
  <si>
    <t>AUSF</t>
  </si>
  <si>
    <t>AUSTRALIAN TREE FERN  *** 1 tray/box ***</t>
  </si>
  <si>
    <t>CYATHEA AUSTRALIS</t>
  </si>
  <si>
    <t>N/A</t>
  </si>
  <si>
    <t xml:space="preserve">
</t>
  </si>
  <si>
    <t>AUTU</t>
  </si>
  <si>
    <t>AUTUMN</t>
  </si>
  <si>
    <t>DRYOPTERIS ERYTHROSORA</t>
  </si>
  <si>
    <t>NOV-JUN</t>
  </si>
  <si>
    <t>DWAU</t>
  </si>
  <si>
    <t>AUTUMN COMPACT</t>
  </si>
  <si>
    <t>DRYOPTERIS ERYTHROSORA X 'COMPACTA'</t>
  </si>
  <si>
    <t>JAN-JUN</t>
  </si>
  <si>
    <t>CHBN</t>
  </si>
  <si>
    <t>BIRD NEST 'CHAMPIONS' PPAF</t>
  </si>
  <si>
    <t>ASPLENIUM NIDUS 'CAMPIO'</t>
  </si>
  <si>
    <t>CRIS</t>
  </si>
  <si>
    <t>BIRD NEST 'CRISSIE'</t>
  </si>
  <si>
    <t>ASPLENIUM 'ANTIQUUM'</t>
  </si>
  <si>
    <t>GIOI</t>
  </si>
  <si>
    <t>BIRD NEST GIOIA ® FERN</t>
  </si>
  <si>
    <t xml:space="preserve">ASPLENIUM ANTIQUUM GIOIA ® YUASPGIO </t>
  </si>
  <si>
    <t>HURR</t>
  </si>
  <si>
    <t>BIRD NEST 'HURRICANE' PPAF</t>
  </si>
  <si>
    <t>ASPLENIUM 'ANTIQUUM' 'HURRICANE'</t>
  </si>
  <si>
    <t>JAPB</t>
  </si>
  <si>
    <t>BIRD NEST 'JAPANESE'</t>
  </si>
  <si>
    <t>ASPLENIUM NIDUS 'ANTIQUUM'</t>
  </si>
  <si>
    <t>LESL</t>
  </si>
  <si>
    <t>BIRD NEST 'LESLIE'</t>
  </si>
  <si>
    <t>OSBN</t>
  </si>
  <si>
    <t>BIRD NEST 'OSAKA'</t>
  </si>
  <si>
    <t>ASPLENIUM NIDUS 'OSAKA'</t>
  </si>
  <si>
    <t>REBN</t>
  </si>
  <si>
    <t>BIRD NEST 'REGULAR'</t>
  </si>
  <si>
    <t>ASPLENIUM NIDUS</t>
  </si>
  <si>
    <t>BLUE</t>
  </si>
  <si>
    <t>BLUE STAR</t>
  </si>
  <si>
    <t xml:space="preserve">PHLEBODIUM AUREUM 'MANDAIANUM' </t>
  </si>
  <si>
    <t>TRUB</t>
  </si>
  <si>
    <t>BOSTON FERN</t>
  </si>
  <si>
    <t>NEPHROLEPIS EXALTATA 'BOSTONIENSIS'</t>
  </si>
  <si>
    <t>BLUB</t>
  </si>
  <si>
    <t>BOSTON BLUE BELL</t>
  </si>
  <si>
    <t>NEPHROLEPIS EXALTATA 'BLUEBELL'</t>
  </si>
  <si>
    <t>COMP</t>
  </si>
  <si>
    <t>BOSTON COMPACTA</t>
  </si>
  <si>
    <t>NEPHROLEPIS EXALTATA COMPACTA</t>
  </si>
  <si>
    <t>BOSG</t>
  </si>
  <si>
    <t>BOSTON GOLD (BLOND)</t>
  </si>
  <si>
    <t>NEPHROLEPIS EXALTATA 'BLOND'</t>
  </si>
  <si>
    <t>MIRA</t>
  </si>
  <si>
    <t>BOSTON MIRABELLE</t>
  </si>
  <si>
    <t>NEPHROLEPIS EXALTATA 'MIRABELLE</t>
  </si>
  <si>
    <t>MONT</t>
  </si>
  <si>
    <t>BOSTON MONTANA</t>
  </si>
  <si>
    <t>NEPHROLEPIS EXALTATA 'MONTANA'</t>
  </si>
  <si>
    <t>NEVA</t>
  </si>
  <si>
    <t>BOSTON NEVADA (P) 14190</t>
  </si>
  <si>
    <t>NEPHROLEPIS EXALTATA 'NEVADA'</t>
  </si>
  <si>
    <t>SUPB</t>
  </si>
  <si>
    <t>BOSTON SUPER</t>
  </si>
  <si>
    <t>NEPHROLEPIS EXALTATA 'SUPER'</t>
  </si>
  <si>
    <t>BRAZ</t>
  </si>
  <si>
    <t>BRAZILIAN TREE FERN</t>
  </si>
  <si>
    <t>BLECHNUM BRASILIENSE</t>
  </si>
  <si>
    <t>BRIT</t>
  </si>
  <si>
    <t>BRITTLE MAIDENHAIR  NEW 2024</t>
  </si>
  <si>
    <t>ADIANTUM TENERUM 'PEACOCK'</t>
  </si>
  <si>
    <t>BROV</t>
  </si>
  <si>
    <t>BRONZE VENUS MAIDENHAIR</t>
  </si>
  <si>
    <t>ADIANTUM HISPIDULUM 'BRONZE' PP9238</t>
  </si>
  <si>
    <t>BUTT</t>
  </si>
  <si>
    <t>BUTTON</t>
  </si>
  <si>
    <t>PELLAEA ROTUNDIFOLIA</t>
  </si>
  <si>
    <t>SWOR</t>
  </si>
  <si>
    <t>CALIFORNIA SWORD FERN</t>
  </si>
  <si>
    <t>NEPHROLEPIS CORDIFOLIA</t>
  </si>
  <si>
    <t>CASS</t>
  </si>
  <si>
    <t>CASCADING SWORD</t>
  </si>
  <si>
    <t>NEPHROLEPIS ACUTIFOLIA</t>
  </si>
  <si>
    <t>CATE</t>
  </si>
  <si>
    <t>CATERPILLAR</t>
  </si>
  <si>
    <t>POLYPODIUM FORMOSANUM</t>
  </si>
  <si>
    <t>CHES</t>
  </si>
  <si>
    <t>CHESTER (JESTERS CROWN) PP16531</t>
  </si>
  <si>
    <t>NEPHROLEPIS OBLITERATA</t>
  </si>
  <si>
    <t>CHRI</t>
  </si>
  <si>
    <t xml:space="preserve">CHRISTMAS FERN </t>
  </si>
  <si>
    <t>POLYSTICHUM ACROSTICHOIDES</t>
  </si>
  <si>
    <t>CINN</t>
  </si>
  <si>
    <t>CINNAMON</t>
  </si>
  <si>
    <t>OSMUNDA CINNAMOMEA</t>
  </si>
  <si>
    <t>MAY-NOV</t>
  </si>
  <si>
    <t>COTT</t>
  </si>
  <si>
    <t>COTTON CANDY</t>
  </si>
  <si>
    <t>CREE</t>
  </si>
  <si>
    <t>CREEPING SHIELD</t>
  </si>
  <si>
    <t>LASTREOPSIS MICROSORA</t>
  </si>
  <si>
    <t>CROC</t>
  </si>
  <si>
    <t>CROCODYLLUS PP13653</t>
  </si>
  <si>
    <t>MICROSORUM 'MUSIFOLIUM' CROCODYLLUS</t>
  </si>
  <si>
    <t>DEER</t>
  </si>
  <si>
    <t>DEER FERN</t>
  </si>
  <si>
    <t>BLECHNUM SPICANT</t>
  </si>
  <si>
    <t>DAVA</t>
  </si>
  <si>
    <r>
      <rPr>
        <b/>
        <u/>
        <sz val="12"/>
        <color rgb="FF1155CC"/>
        <rFont val="Arial"/>
      </rPr>
      <t xml:space="preserve">DAVANA US32332 *** </t>
    </r>
    <r>
      <rPr>
        <b/>
        <u/>
        <sz val="7"/>
        <color rgb="FF1155CC"/>
        <rFont val="Arial"/>
      </rPr>
      <t>(SEE FOOT NOTE)</t>
    </r>
  </si>
  <si>
    <t>PHLEBODIUM 'DAVANA'</t>
  </si>
  <si>
    <t>DRAG</t>
  </si>
  <si>
    <t>DRAGONTAIL</t>
  </si>
  <si>
    <t>ASPLENIUM X EBENOIDES</t>
  </si>
  <si>
    <t>EASW</t>
  </si>
  <si>
    <t>EASTERN WOOD</t>
  </si>
  <si>
    <t>DRYOPTERIS MARGINALIS</t>
  </si>
  <si>
    <t>EAIH</t>
  </si>
  <si>
    <t>EAST INDIAN HOLLY</t>
  </si>
  <si>
    <t>ARACHNIODES SIMPLICIOR</t>
  </si>
  <si>
    <t>EMMI</t>
  </si>
  <si>
    <t>EMINA</t>
  </si>
  <si>
    <t>FISH</t>
  </si>
  <si>
    <t>FISHTAIL (50 CELL PACK)</t>
  </si>
  <si>
    <t>NEPHROLEPIS FALCATA</t>
  </si>
  <si>
    <t>FLUR</t>
  </si>
  <si>
    <t xml:space="preserve">FLUFFY RUFFLES  </t>
  </si>
  <si>
    <t>FRAG</t>
  </si>
  <si>
    <t>FRAGRANS MAIDENHAIR</t>
  </si>
  <si>
    <t>ADIANTUM RADDIANUM</t>
  </si>
  <si>
    <t>FRIL</t>
  </si>
  <si>
    <t>FRITZ LUTHII MAIDENHAIR</t>
  </si>
  <si>
    <t>GIAC</t>
  </si>
  <si>
    <t>GIANT CHAIN FERN</t>
  </si>
  <si>
    <t xml:space="preserve">WOODWARDIA FIMBRIATA  </t>
  </si>
  <si>
    <t>GRFA</t>
  </si>
  <si>
    <t xml:space="preserve">GREEN FANTASY  </t>
  </si>
  <si>
    <t>GRFL</t>
  </si>
  <si>
    <t>GREEN FLAME PP17421</t>
  </si>
  <si>
    <t>MICROSORUM PUNCTATUM</t>
  </si>
  <si>
    <t>HAMM</t>
  </si>
  <si>
    <t>HAMMOCK FERN</t>
  </si>
  <si>
    <t>BLECHNUM APPENDICULATUM</t>
  </si>
  <si>
    <t>HART</t>
  </si>
  <si>
    <t>HART'S TONGUE</t>
  </si>
  <si>
    <t>PHYLLITIS SCOLOPENDRIUM</t>
  </si>
  <si>
    <t>LAUI</t>
  </si>
  <si>
    <t>HAWAIIAN LAUA'E (DWARF) PP11230</t>
  </si>
  <si>
    <t>MICROSORUM SCOLOPENDRIUM 'LAUA'E IKI' PP11230</t>
  </si>
  <si>
    <t>JUN-DEC</t>
  </si>
  <si>
    <t>JUN</t>
  </si>
  <si>
    <t>HASU</t>
  </si>
  <si>
    <t>HAWAIIAN SUNSHINE</t>
  </si>
  <si>
    <t>PHYMATOSORUS SCOLOPENDRIA 'Hawaiian Sunshine'</t>
  </si>
  <si>
    <t>KUPU</t>
  </si>
  <si>
    <t>HAWAIIAN SWORD CORDIFOLIA "KUPUKUPU"</t>
  </si>
  <si>
    <t>NEPHROLEPIS CORDIFOLIA "KUPUKUPU"</t>
  </si>
  <si>
    <t>HEAR</t>
  </si>
  <si>
    <t>HEART FERN</t>
  </si>
  <si>
    <t xml:space="preserve">HEMIONITIS ARIFOLIA </t>
  </si>
  <si>
    <t>HIGH</t>
  </si>
  <si>
    <t>HIGHLAND LACE TREE FERN</t>
  </si>
  <si>
    <t>CYATHEA TOMENTOSISSIMA</t>
  </si>
  <si>
    <t>CHIH</t>
  </si>
  <si>
    <t>HOLLY, CHINESE</t>
  </si>
  <si>
    <t>CYRTOMIUM DEVEXIS-CAPULAE</t>
  </si>
  <si>
    <t>FORH</t>
  </si>
  <si>
    <t>HOLLY, DWARF-FORTUNI</t>
  </si>
  <si>
    <t>CYRTOMIUM FORTUNEI 'CLIVICOLA'</t>
  </si>
  <si>
    <t>JAPH</t>
  </si>
  <si>
    <t>HOLLY, JAPANESE</t>
  </si>
  <si>
    <t>CYRTOMIUM FALCATUM</t>
  </si>
  <si>
    <t>OCT-JUN</t>
  </si>
  <si>
    <t xml:space="preserve">JAPANESE BEECH      </t>
  </si>
  <si>
    <t>THELYPTERIS DECURSIVE-PINNATA</t>
  </si>
  <si>
    <t>JAPL</t>
  </si>
  <si>
    <t>JAPANESE PAINTED LADY</t>
  </si>
  <si>
    <t>ATHYRIUM NIPONICUM PICTUM</t>
  </si>
  <si>
    <t>JARB</t>
  </si>
  <si>
    <t>JAPANESE PAINTED RED BEAUTY</t>
  </si>
  <si>
    <t>ATHYRIUM NIPONICUM RED BEAUTY</t>
  </si>
  <si>
    <t>KOID</t>
  </si>
  <si>
    <t>JAPANESE WOOD FERN</t>
  </si>
  <si>
    <t>DRYOPTERIS KOIDZUMIANA</t>
  </si>
  <si>
    <t>JUGO</t>
  </si>
  <si>
    <r>
      <rPr>
        <b/>
        <u/>
        <sz val="12"/>
        <color rgb="FF1155CC"/>
        <rFont val="Arial"/>
      </rPr>
      <t>JURASSIC GOLD FERN</t>
    </r>
    <r>
      <rPr>
        <b/>
        <u/>
        <sz val="12"/>
        <color rgb="FF000000"/>
        <rFont val="Arial"/>
      </rPr>
      <t xml:space="preserve"> US32735</t>
    </r>
  </si>
  <si>
    <t>DRYOPTERIS WALLICHIANA 'JURASSIC GOLD'</t>
  </si>
  <si>
    <t>KANP</t>
  </si>
  <si>
    <t>KANGAROO PAW</t>
  </si>
  <si>
    <t>MICROSORUM DIVERSIFOLIUM</t>
  </si>
  <si>
    <t>KORR</t>
  </si>
  <si>
    <t>KOREAN ROCK</t>
  </si>
  <si>
    <t>POLYSTICHUM TSUS-SIMENSE</t>
  </si>
  <si>
    <t>LACE</t>
  </si>
  <si>
    <t>LACE FERN   (PALAPALAI)</t>
  </si>
  <si>
    <t>MICROLEPIA STRIGOSA</t>
  </si>
  <si>
    <t>LADY</t>
  </si>
  <si>
    <t>LADY FERN</t>
  </si>
  <si>
    <t>ATHYRIUM FILIX-FEMINA</t>
  </si>
  <si>
    <t>LARE</t>
  </si>
  <si>
    <t>LADY RED STEM</t>
  </si>
  <si>
    <t>ATHYRIUM FILIX-FEMINA 'ROTSTIEL'</t>
  </si>
  <si>
    <t>LARG</t>
  </si>
  <si>
    <t xml:space="preserve">LARGE LEAF MAIDENHAIR </t>
  </si>
  <si>
    <t>ADIANTUM MACROPHYLLUM</t>
  </si>
  <si>
    <t>LEAL</t>
  </si>
  <si>
    <t>LEATHER LEAF</t>
  </si>
  <si>
    <t>RUMOHRA ADIANTIFORMIS</t>
  </si>
  <si>
    <t>LEMB</t>
  </si>
  <si>
    <t>LEMON BUTTON</t>
  </si>
  <si>
    <t>LISA</t>
  </si>
  <si>
    <t>ADIANTUM RADDIANUM LISA</t>
  </si>
  <si>
    <t>MACH</t>
  </si>
  <si>
    <t>MACHO (50 cell)</t>
  </si>
  <si>
    <t>NEPHROLEPIS BISERRATA</t>
  </si>
  <si>
    <t>MAHO</t>
  </si>
  <si>
    <t>MAHOGANY</t>
  </si>
  <si>
    <t>DIDYMOCHLAENA TRUNCULATA</t>
  </si>
  <si>
    <t>ROBM</t>
  </si>
  <si>
    <t xml:space="preserve">MALE FERN </t>
  </si>
  <si>
    <t>DRYOPTERIS FILIX-MAS</t>
  </si>
  <si>
    <t>MEDU</t>
  </si>
  <si>
    <t>MEDUSA</t>
  </si>
  <si>
    <t>NEPHROLEPIS OBLITERATA 'SHIVA'</t>
  </si>
  <si>
    <t>MELA</t>
  </si>
  <si>
    <r>
      <rPr>
        <b/>
        <u/>
        <sz val="12"/>
        <color rgb="FF1155CC"/>
        <rFont val="Arial"/>
      </rPr>
      <t xml:space="preserve">MERLOT LADY </t>
    </r>
    <r>
      <rPr>
        <b/>
        <u/>
        <sz val="12"/>
        <color rgb="FFFF0000"/>
        <rFont val="Arial"/>
      </rPr>
      <t>NEW 2024</t>
    </r>
  </si>
  <si>
    <t>ANISOCAMPIUM SHEARERI</t>
  </si>
  <si>
    <t>MEXF</t>
  </si>
  <si>
    <t>MEXICAN FLOWERING FERN</t>
  </si>
  <si>
    <t>ANEMIA MEXICANA</t>
  </si>
  <si>
    <t>MEXM</t>
  </si>
  <si>
    <t>MEXICAN MALE</t>
  </si>
  <si>
    <t>DRYOPTERIS PSEUDO FILIX-MAS</t>
  </si>
  <si>
    <t>MEXT</t>
  </si>
  <si>
    <t>MEXICAN TREE FERN</t>
  </si>
  <si>
    <t>DICKSONIA SELLOWIANA</t>
  </si>
  <si>
    <t>TBD</t>
  </si>
  <si>
    <t>MIST</t>
  </si>
  <si>
    <r>
      <rPr>
        <b/>
        <u/>
        <sz val="12"/>
        <color rgb="FF1155CC"/>
        <rFont val="Arial"/>
      </rPr>
      <t xml:space="preserve">MISTY CLOUD MAIDENHAIR </t>
    </r>
    <r>
      <rPr>
        <b/>
        <u/>
        <sz val="12"/>
        <color rgb="FFFF0000"/>
        <rFont val="Arial"/>
      </rPr>
      <t>NEW 2024</t>
    </r>
  </si>
  <si>
    <t>ADIANTUM RADDIANUM 'ULTRAGRACILLIMUM'</t>
  </si>
  <si>
    <t>MAYI</t>
  </si>
  <si>
    <t>MOONLIGHT FERN</t>
  </si>
  <si>
    <t>PTERIS CRETICA 'MAYII'</t>
  </si>
  <si>
    <t>MOTH</t>
  </si>
  <si>
    <t>MOTHER FERN</t>
  </si>
  <si>
    <t>ASPLENIUM BULBIFERUM</t>
  </si>
  <si>
    <t>NICD</t>
  </si>
  <si>
    <t>NICOLAS DIAMOND (PPAF)</t>
  </si>
  <si>
    <t>x PHLEBOSIA (PPAF)</t>
  </si>
  <si>
    <t>OSTR</t>
  </si>
  <si>
    <t>OSTRICH</t>
  </si>
  <si>
    <t>MATTEUCCIA STRUTHIOPTERIS</t>
  </si>
  <si>
    <t>APR-DEC</t>
  </si>
  <si>
    <t>PACM</t>
  </si>
  <si>
    <t>PACIFIC MAIDENHAIR</t>
  </si>
  <si>
    <t>ADIANTUM MONOCOLOR</t>
  </si>
  <si>
    <t>PETT</t>
  </si>
  <si>
    <t>PETTICOAT</t>
  </si>
  <si>
    <t>NEPHROLEPIS EXALTATA 'PETTICOAT'</t>
  </si>
  <si>
    <t>POMP</t>
  </si>
  <si>
    <t>POM POM</t>
  </si>
  <si>
    <t>RABF</t>
  </si>
  <si>
    <t>RABBIT'S FOOT - REGULAR</t>
  </si>
  <si>
    <t>DAVALLIA TRICHOMANOIDES</t>
  </si>
  <si>
    <t>WHRF</t>
  </si>
  <si>
    <t>RABBIT'S FOOT - WHITE</t>
  </si>
  <si>
    <t>HUMATA TYERMANII</t>
  </si>
  <si>
    <t>RAYF</t>
  </si>
  <si>
    <t>RAY FERN (eyelash fern)</t>
  </si>
  <si>
    <t>ACTINIOPTERIS AUSTRALIS</t>
  </si>
  <si>
    <t>ALBL</t>
  </si>
  <si>
    <t>RIBBON FERN</t>
  </si>
  <si>
    <t>PTERIS CRETICA 'ALBO-LINEATA'</t>
  </si>
  <si>
    <t>ROSM</t>
  </si>
  <si>
    <t>ROSY MAIDENHAIR</t>
  </si>
  <si>
    <t>ADIANTUM HISPIDULUM</t>
  </si>
  <si>
    <t>ROYA</t>
  </si>
  <si>
    <t>ROYAL</t>
  </si>
  <si>
    <t>OSMUNDA REGALIS</t>
  </si>
  <si>
    <t>SENS</t>
  </si>
  <si>
    <t>SENSITIVE FERN</t>
  </si>
  <si>
    <t>ONOCLEA SENSIBILIS</t>
  </si>
  <si>
    <t>SHGR</t>
  </si>
  <si>
    <r>
      <rPr>
        <b/>
        <u/>
        <sz val="12"/>
        <color rgb="FF1155CC"/>
        <rFont val="Arial"/>
      </rPr>
      <t xml:space="preserve">SHADES OF GRAY </t>
    </r>
    <r>
      <rPr>
        <b/>
        <u/>
        <sz val="12"/>
        <color rgb="FFFF0000"/>
        <rFont val="Arial"/>
      </rPr>
      <t>NEW 2024</t>
    </r>
  </si>
  <si>
    <t>ARACHNIODES CAVALERII</t>
  </si>
  <si>
    <t>SILB</t>
  </si>
  <si>
    <t>SILVER BRAKE</t>
  </si>
  <si>
    <t>PTERIS 'ARGYRAEA'</t>
  </si>
  <si>
    <t>SILD</t>
  </si>
  <si>
    <t>SILVER DOLLAR MAIDEHAIR</t>
  </si>
  <si>
    <t>ADIANTUM PERUVIANUM</t>
  </si>
  <si>
    <t>SILL</t>
  </si>
  <si>
    <t>SILVER LACE</t>
  </si>
  <si>
    <t>PTERIS ENSIFORMIS 'EVERGEMIENSIS'</t>
  </si>
  <si>
    <t>SLAD</t>
  </si>
  <si>
    <t>SILVER LADY™  ***Cut back for boxing ***</t>
  </si>
  <si>
    <t>BLECHNUM GIBBUM</t>
  </si>
  <si>
    <t>SOUS</t>
  </si>
  <si>
    <t>SOUTHERN SHIELD</t>
  </si>
  <si>
    <t>DRYOPTERIS LUDIVICIANA</t>
  </si>
  <si>
    <t>SOUW</t>
  </si>
  <si>
    <r>
      <rPr>
        <b/>
        <u/>
        <sz val="12"/>
        <color rgb="FF1155CC"/>
        <rFont val="Arial"/>
      </rPr>
      <t xml:space="preserve">SOUTHERN WOOD </t>
    </r>
    <r>
      <rPr>
        <u/>
        <sz val="12"/>
        <color rgb="FF1155CC"/>
        <rFont val="Arial"/>
      </rPr>
      <t>(river fern)</t>
    </r>
  </si>
  <si>
    <t>THELYPTERIS KUNTHII</t>
  </si>
  <si>
    <t>STAB</t>
  </si>
  <si>
    <t xml:space="preserve">STAGHORN </t>
  </si>
  <si>
    <t>PLATYCERIUM BIFURCATUM</t>
  </si>
  <si>
    <t>COST</t>
  </si>
  <si>
    <t>STAGHORN DUTCH</t>
  </si>
  <si>
    <t>PLATYCERIUM NETHERLANDS</t>
  </si>
  <si>
    <t>STAS</t>
  </si>
  <si>
    <t>STAGHORN GIANT (40cp)</t>
  </si>
  <si>
    <t>PLATYCERIUM SUPERBUM</t>
  </si>
  <si>
    <t>STSI</t>
  </si>
  <si>
    <t>STAGHORN SILVER</t>
  </si>
  <si>
    <t>PLATYCERIUM VEITCHII</t>
  </si>
  <si>
    <t>SUNS</t>
  </si>
  <si>
    <t>SUNSET</t>
  </si>
  <si>
    <t>DRYOPTERIS LEPIDOPODA</t>
  </si>
  <si>
    <t>TAST</t>
  </si>
  <si>
    <t>TASMANIAN TREE FERN  *** 1 tray/box ***</t>
  </si>
  <si>
    <t>DICKSONIA ANTARTICA</t>
  </si>
  <si>
    <t>TASS</t>
  </si>
  <si>
    <t>TASSEL</t>
  </si>
  <si>
    <t>POLYSTICHUM POLYBLEPHARUM</t>
  </si>
  <si>
    <t>TIGE</t>
  </si>
  <si>
    <r>
      <rPr>
        <b/>
        <u/>
        <sz val="12"/>
        <color rgb="FF1155CC"/>
        <rFont val="Arial"/>
      </rPr>
      <t>TIGER PP15315</t>
    </r>
    <r>
      <rPr>
        <b/>
        <u/>
        <sz val="12"/>
        <color rgb="FF000000"/>
        <rFont val="Arial"/>
      </rPr>
      <t xml:space="preserve"> </t>
    </r>
    <r>
      <rPr>
        <b/>
        <u/>
        <sz val="6"/>
        <color rgb="FF000000"/>
        <rFont val="Arial"/>
      </rPr>
      <t>(SEE FOOTNOTE)</t>
    </r>
  </si>
  <si>
    <t>TRAI</t>
  </si>
  <si>
    <t>TRAILING MAIDENHAIR</t>
  </si>
  <si>
    <t>ADIANTUM CAUDATUM</t>
  </si>
  <si>
    <t>TRIC</t>
  </si>
  <si>
    <t>TRICOLOR</t>
  </si>
  <si>
    <t>PTERIS QUADRIAURITA</t>
  </si>
  <si>
    <t>WESQ</t>
  </si>
  <si>
    <t>WESTERN QUEEN (Kimberly Queen)</t>
  </si>
  <si>
    <t>WESS</t>
  </si>
  <si>
    <t>WESTERN SWORD</t>
  </si>
  <si>
    <t>POLYSTICHUM MUNITUM</t>
  </si>
  <si>
    <t>All numbers represents # trays available (72 cp unless noted otherise).</t>
  </si>
  <si>
    <t>The prebook column indicats the first available date for pre-booking, any quantity unless specified otherwise (for example, 10k indicates 10,000 maximum units).</t>
  </si>
  <si>
    <t xml:space="preserve">The "OG" chart indicates plants (by tray count) that are now Overgrown and discounted.  These can not be held, saved, or booked for a later time. </t>
  </si>
  <si>
    <t>Season</t>
  </si>
  <si>
    <t>FERNS by LATIN NAME</t>
  </si>
  <si>
    <t>COMMON NAME</t>
  </si>
  <si>
    <t>UPDATED LINERS AVAILABILITY</t>
  </si>
  <si>
    <t>Please call our office for real time updates.</t>
  </si>
  <si>
    <t xml:space="preserve">OVERGROWN ferns are sold AS IS.  </t>
  </si>
  <si>
    <t>They are tall and stretched and may have spots and/or defoliation.</t>
  </si>
  <si>
    <t>We will not provide further description or photos. Buy at own risk!</t>
  </si>
  <si>
    <t>Over grown</t>
  </si>
  <si>
    <t>ALPINE WATER FERN</t>
  </si>
  <si>
    <t>BLECHNUM PENNA-MARINA</t>
  </si>
  <si>
    <t xml:space="preserve">AMERICAN MAIDENHAIR </t>
  </si>
  <si>
    <t>AMERICAN MAIDENHAIR DWARF</t>
  </si>
  <si>
    <t>ADIANTUM PEDATUM 'IMBRICATUM'</t>
  </si>
  <si>
    <t>ANTENNA FERN</t>
  </si>
  <si>
    <t>DORYOPTERIS CORDATA</t>
  </si>
  <si>
    <t>AUSTRALIAN MOTHER FERN 'Parvati"'</t>
  </si>
  <si>
    <t>AUSTRALIAN TREE FERN</t>
  </si>
  <si>
    <t>AUTUMN DWARF</t>
  </si>
  <si>
    <t>DRYOPTERIS ERYTHROSORA x 'PROLIFICA'</t>
  </si>
  <si>
    <t>AVATAR MOSS</t>
  </si>
  <si>
    <t>SELAGINELLA</t>
  </si>
  <si>
    <t>BICOLOR MAIDENHAIR</t>
  </si>
  <si>
    <t>ADIANTUM TENERUM 'BICOLOR'</t>
  </si>
  <si>
    <t>NEPHROLEPIS EXALTATA 'TRUE BOSTON'</t>
  </si>
  <si>
    <t>BOSTON ARIZONA</t>
  </si>
  <si>
    <t>NEPHROLEPIS EXALTATA 'MASSAII'</t>
  </si>
  <si>
    <t>BRILLIANT ELSE MAIDENHAIR</t>
  </si>
  <si>
    <t>CHAMPIONS WOOD</t>
  </si>
  <si>
    <t>DRYOPTERIS CHAMPIONII</t>
  </si>
  <si>
    <t xml:space="preserve">CHESTER </t>
  </si>
  <si>
    <t>CHRISTMAS FERN  50cp</t>
  </si>
  <si>
    <t>COMMON POLYPODY 50cp</t>
  </si>
  <si>
    <t>POLYPODIUM VULGARE</t>
  </si>
  <si>
    <t>CROCODYLLUS PP 13653</t>
  </si>
  <si>
    <t xml:space="preserve">DEER FERN </t>
  </si>
  <si>
    <t>DELILAH (P) 9260</t>
  </si>
  <si>
    <r>
      <rPr>
        <b/>
        <sz val="9"/>
        <rFont val="Arial"/>
      </rPr>
      <t xml:space="preserve">EAST INDIAN HOLLY </t>
    </r>
    <r>
      <rPr>
        <sz val="9"/>
        <rFont val="Arial"/>
      </rPr>
      <t>(variegated leather leaf)</t>
    </r>
  </si>
  <si>
    <t>ARACHNOIDES SIMPLICIOR</t>
  </si>
  <si>
    <t>FALAX</t>
  </si>
  <si>
    <t>POLYPODIUM 'FALAX'</t>
  </si>
  <si>
    <t>FISHTAIL 50 Cell</t>
  </si>
  <si>
    <t>FROSTED MOSS</t>
  </si>
  <si>
    <t>SELAGINELLA MARTENSII 'JORI'</t>
  </si>
  <si>
    <t>GIANT MAIDENHAIR</t>
  </si>
  <si>
    <t>ADIANTUM POLYPHYLLUM</t>
  </si>
  <si>
    <t>GLOWSTAR  PP9826</t>
  </si>
  <si>
    <t>PELLAEA PARADOXA 'GLOWSTAR'</t>
  </si>
  <si>
    <t>GOLDEN MOSS</t>
  </si>
  <si>
    <t>SELAGINELLA KRAUSSIANA 'AUREA'</t>
  </si>
  <si>
    <t>HAND FERN</t>
  </si>
  <si>
    <t>DORYOPTERIS PEDATA</t>
  </si>
  <si>
    <t>HART'S TONGUE CRESTED</t>
  </si>
  <si>
    <t>PHYLLITIS SCOLOPENDRIUM 'CRISTATA'</t>
  </si>
  <si>
    <t>HART'S TONGUE CUT-LEAF</t>
  </si>
  <si>
    <t>PHYLLITIS SCOLOPENDRIUM 'ANGUSTIFOLIA'</t>
  </si>
  <si>
    <t>HART'S TONGUE- WAVED</t>
  </si>
  <si>
    <t>PHYLLITIS SCOLOPENDRIUM 'UNDULATA'</t>
  </si>
  <si>
    <t>HAWAIIAN SWORD ('KUPUKUPU')</t>
  </si>
  <si>
    <t>NEPHROLEPIS CORDIFOLIA ('KUPUKUPU')</t>
  </si>
  <si>
    <t>HIMALAYAN MAIDENHAIR</t>
  </si>
  <si>
    <t>ADIANTUM VENUSTUM</t>
  </si>
  <si>
    <t>HOLLY, CHINESE 50 cell</t>
  </si>
  <si>
    <t>HOLLY, COASTAL</t>
  </si>
  <si>
    <t>CYRTOMIUM LITTORALE</t>
  </si>
  <si>
    <t>JAPANESE WOOD 50cp</t>
  </si>
  <si>
    <t>DRYOPTERIS KOIDZUMI</t>
  </si>
  <si>
    <t>ATHRIUM FILIX-FEMINA</t>
  </si>
  <si>
    <t>LADY FERN CRUCIFORM</t>
  </si>
  <si>
    <t>ATHYRIUM FILIX-FEMINA 'VICTORIAE'</t>
  </si>
  <si>
    <t>LADY TATTING FERN</t>
  </si>
  <si>
    <t>ATHYRIUM FILIX-FEMINA 'FRIZELLIAE'</t>
  </si>
  <si>
    <t>LADY IN RED</t>
  </si>
  <si>
    <t>LISA MAIDENHAIR</t>
  </si>
  <si>
    <t>LITTLE LADY MAIDENHAIR</t>
  </si>
  <si>
    <t>ADIANTUM MICROPHYLLUM</t>
  </si>
  <si>
    <t>MARISSA</t>
  </si>
  <si>
    <t>MEXICAN FLOWERING 50cp</t>
  </si>
  <si>
    <t>Anemia Mexicana</t>
  </si>
  <si>
    <t>MEXICAN MALE (50 CELL PACK)</t>
  </si>
  <si>
    <t>NICOLAS DIAMOND</t>
  </si>
  <si>
    <t>PHLEBOSIA</t>
  </si>
  <si>
    <t>PINK MAIDENHAIR</t>
  </si>
  <si>
    <t>ADIANTUM SCUTUMN ROSEUM</t>
  </si>
  <si>
    <t>RASP 50cp</t>
  </si>
  <si>
    <t>DOODIA MEDIA</t>
  </si>
  <si>
    <t>RED VUNUS MH</t>
  </si>
  <si>
    <t>ADIANTUM</t>
  </si>
  <si>
    <t>REMOTE WOOD</t>
  </si>
  <si>
    <t>DRYOPTERIS REMOTA</t>
  </si>
  <si>
    <t xml:space="preserve">RIGID SWORD   </t>
  </si>
  <si>
    <t>POLYSTICHUM RIGENS</t>
  </si>
  <si>
    <t>RITZY VENUS MAIDENHAIR</t>
  </si>
  <si>
    <t>ADIANTUM RITZI VENUS</t>
  </si>
  <si>
    <t>ROWERI</t>
  </si>
  <si>
    <t>PTERIS 'ROWERI'</t>
  </si>
  <si>
    <t>ROYAL FERN - PURPLE</t>
  </si>
  <si>
    <t>OSMUNDA REGALIS 'PURPURESCENS'</t>
  </si>
  <si>
    <t>RUBY RED MOSS</t>
  </si>
  <si>
    <t>SELAGINELLA ERYTHROPUS 'SANGUINEA'</t>
  </si>
  <si>
    <t>SHAGGY SHIELD</t>
  </si>
  <si>
    <t>DRYOPTERIS ATRATA</t>
  </si>
  <si>
    <t>SILVER LADY™</t>
  </si>
  <si>
    <t>SNOWFLAKE MAIDENHAIR</t>
  </si>
  <si>
    <t>ADIANTUM RADDIANUM 'VARIEGATUM'</t>
  </si>
  <si>
    <r>
      <rPr>
        <b/>
        <sz val="9"/>
        <rFont val="Arial"/>
      </rPr>
      <t xml:space="preserve">SOUTHERN WOOD </t>
    </r>
    <r>
      <rPr>
        <sz val="9"/>
        <rFont val="Arial"/>
      </rPr>
      <t>(river fern)</t>
    </r>
  </si>
  <si>
    <t>SPLEENWORT</t>
  </si>
  <si>
    <t>ASPLENIUM TRICHOMANES</t>
  </si>
  <si>
    <t>STAGHORN GIANT 40cp</t>
  </si>
  <si>
    <t>STINGRAY</t>
  </si>
  <si>
    <t>SWORD FERN</t>
  </si>
  <si>
    <t>TASMANIAN TREE FERN</t>
  </si>
  <si>
    <t>TEDDY JR.</t>
  </si>
  <si>
    <t>TIGER PP15315</t>
  </si>
  <si>
    <t>VITTATA LADDER BRAKE</t>
  </si>
  <si>
    <t xml:space="preserve">PTERIS VITTATA </t>
  </si>
  <si>
    <t xml:space="preserve">WESTERN SWORD </t>
  </si>
  <si>
    <t>WIMSETTII</t>
  </si>
  <si>
    <t>PTERIS CRETICA 'WIMSETII'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</si>
</sst>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m\-d"/>
  </numFmts>
  <fonts count="40">
    <font>
      <sz val="10"/>
      <color rgb="FF000000"/>
      <name val="Arial"/>
    </font>
    <font>
      <b/>
      <sz val="24"/>
      <color rgb="FF6AA84F"/>
      <name val="Comic Sans MS"/>
    </font>
    <font>
      <sz val="10"/>
      <name val="Arial"/>
    </font>
    <font>
      <sz val="10"/>
      <name val="Arial"/>
    </font>
    <font>
      <b/>
      <sz val="14"/>
      <color rgb="FFFF0000"/>
      <name val="Arial"/>
    </font>
    <font>
      <sz val="10"/>
      <color rgb="FFFF0000"/>
      <name val="Arial"/>
    </font>
    <font>
      <b/>
      <sz val="12"/>
      <color rgb="FF000000"/>
      <name val="Arial"/>
    </font>
    <font>
      <sz val="10"/>
      <color rgb="FF6AA84F"/>
      <name val="Arial"/>
    </font>
    <font>
      <b/>
      <sz val="10"/>
      <name val="Bodoni"/>
    </font>
    <font>
      <b/>
      <sz val="14"/>
      <name val="Arial"/>
    </font>
    <font>
      <b/>
      <sz val="12"/>
      <name val="Arial"/>
    </font>
    <font>
      <b/>
      <sz val="9"/>
      <name val="Arial"/>
    </font>
    <font>
      <b/>
      <sz val="16"/>
      <name val="Bodoni"/>
    </font>
    <font>
      <b/>
      <u/>
      <sz val="12"/>
      <color rgb="FF1155CC"/>
      <name val="Arial"/>
    </font>
    <font>
      <b/>
      <sz val="9"/>
      <color rgb="FF000000"/>
      <name val="Arial"/>
    </font>
    <font>
      <sz val="14"/>
      <name val="Arial"/>
    </font>
    <font>
      <b/>
      <u/>
      <sz val="12"/>
      <color rgb="FF0000FF"/>
      <name val="Arial"/>
    </font>
    <font>
      <b/>
      <sz val="10"/>
      <color rgb="FFFF0000"/>
      <name val="Arial"/>
    </font>
    <font>
      <b/>
      <u/>
      <sz val="12"/>
      <color rgb="FF1155CC"/>
      <name val="Arial"/>
    </font>
    <font>
      <b/>
      <u/>
      <sz val="12"/>
      <color rgb="FF1155CC"/>
      <name val="Arial"/>
    </font>
    <font>
      <b/>
      <sz val="12"/>
      <color rgb="FF000000"/>
      <name val="Roboto"/>
    </font>
    <font>
      <b/>
      <sz val="12"/>
      <color rgb="FFFF0000"/>
      <name val="Arial"/>
    </font>
    <font>
      <b/>
      <i/>
      <sz val="16"/>
      <name val="Arial"/>
    </font>
    <font>
      <b/>
      <sz val="12"/>
      <color rgb="FF333333"/>
      <name val="Arial"/>
    </font>
    <font>
      <b/>
      <u/>
      <sz val="12"/>
      <color rgb="FF1155CC"/>
      <name val="Arial"/>
    </font>
    <font>
      <b/>
      <sz val="12"/>
      <name val="Arial"/>
    </font>
    <font>
      <b/>
      <sz val="20"/>
      <name val="Arial"/>
    </font>
    <font>
      <b/>
      <u/>
      <sz val="7"/>
      <color rgb="FF1155CC"/>
      <name val="Arial"/>
    </font>
    <font>
      <b/>
      <sz val="10"/>
      <name val="Arial"/>
    </font>
    <font>
      <b/>
      <u/>
      <sz val="12"/>
      <color rgb="FF0000FF"/>
      <name val="Arial"/>
    </font>
    <font>
      <b/>
      <sz val="25"/>
      <name val="Arial"/>
    </font>
    <font>
      <b/>
      <sz val="16"/>
      <name val="Arial"/>
    </font>
    <font>
      <b/>
      <sz val="18"/>
      <name val="Arial"/>
    </font>
    <font>
      <sz val="12"/>
      <name val="Arial"/>
    </font>
    <font>
      <sz val="9"/>
      <name val="Arial"/>
    </font>
    <font>
      <b/>
      <i/>
      <sz val="9"/>
      <name val="Arial"/>
    </font>
    <font>
      <b/>
      <u/>
      <sz val="12"/>
      <color rgb="FF000000"/>
      <name val="Arial"/>
    </font>
    <font>
      <b/>
      <u/>
      <sz val="12"/>
      <color rgb="FFFF0000"/>
      <name val="Arial"/>
    </font>
    <font>
      <u/>
      <sz val="12"/>
      <color rgb="FF1155CC"/>
      <name val="Arial"/>
    </font>
    <font>
      <b/>
      <u/>
      <sz val="6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F0000"/>
        <bgColor rgb="FFFF0000"/>
      </patternFill>
    </fill>
    <fill>
      <patternFill patternType="solid">
        <fgColor rgb="FFFEF8E3"/>
        <bgColor rgb="FFFEF8E3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4" xfId="0" applyFont="1" applyFill="1" applyBorder="1"/>
    <xf numFmtId="0" fontId="8" fillId="3" borderId="5" xfId="0" applyFont="1" applyFill="1" applyBorder="1"/>
    <xf numFmtId="0" fontId="3" fillId="3" borderId="5" xfId="0" applyFont="1" applyFill="1" applyBorder="1"/>
    <xf numFmtId="16" fontId="10" fillId="3" borderId="5" xfId="0" applyNumberFormat="1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0" fontId="12" fillId="3" borderId="5" xfId="0" applyFont="1" applyFill="1" applyBorder="1"/>
    <xf numFmtId="165" fontId="10" fillId="3" borderId="5" xfId="0" applyNumberFormat="1" applyFont="1" applyFill="1" applyBorder="1" applyAlignment="1">
      <alignment horizontal="center"/>
    </xf>
    <xf numFmtId="0" fontId="13" fillId="2" borderId="5" xfId="0" applyFont="1" applyFill="1" applyBorder="1"/>
    <xf numFmtId="0" fontId="10" fillId="2" borderId="5" xfId="0" applyFont="1" applyFill="1" applyBorder="1"/>
    <xf numFmtId="3" fontId="6" fillId="2" borderId="5" xfId="0" applyNumberFormat="1" applyFont="1" applyFill="1" applyBorder="1" applyAlignment="1">
      <alignment horizontal="center"/>
    </xf>
    <xf numFmtId="49" fontId="14" fillId="4" borderId="5" xfId="0" applyNumberFormat="1" applyFont="1" applyFill="1" applyBorder="1" applyAlignment="1">
      <alignment horizontal="center"/>
    </xf>
    <xf numFmtId="164" fontId="15" fillId="2" borderId="5" xfId="0" applyNumberFormat="1" applyFont="1" applyFill="1" applyBorder="1" applyAlignment="1">
      <alignment horizontal="center"/>
    </xf>
    <xf numFmtId="0" fontId="16" fillId="2" borderId="5" xfId="0" applyFont="1" applyFill="1" applyBorder="1"/>
    <xf numFmtId="0" fontId="17" fillId="2" borderId="4" xfId="0" applyFont="1" applyFill="1" applyBorder="1"/>
    <xf numFmtId="164" fontId="15" fillId="2" borderId="4" xfId="0" applyNumberFormat="1" applyFont="1" applyFill="1" applyBorder="1" applyAlignment="1">
      <alignment horizontal="center"/>
    </xf>
    <xf numFmtId="0" fontId="18" fillId="5" borderId="5" xfId="0" applyFont="1" applyFill="1" applyBorder="1"/>
    <xf numFmtId="0" fontId="19" fillId="5" borderId="5" xfId="0" applyFont="1" applyFill="1" applyBorder="1"/>
    <xf numFmtId="0" fontId="10" fillId="5" borderId="5" xfId="0" applyFont="1" applyFill="1" applyBorder="1"/>
    <xf numFmtId="0" fontId="9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/>
    </xf>
    <xf numFmtId="49" fontId="14" fillId="4" borderId="5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3" fontId="21" fillId="2" borderId="5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22" fillId="2" borderId="4" xfId="0" applyFont="1" applyFill="1" applyBorder="1"/>
    <xf numFmtId="0" fontId="21" fillId="2" borderId="5" xfId="0" applyFont="1" applyFill="1" applyBorder="1" applyAlignment="1">
      <alignment horizontal="center"/>
    </xf>
    <xf numFmtId="3" fontId="21" fillId="0" borderId="5" xfId="0" applyNumberFormat="1" applyFont="1" applyBorder="1" applyAlignment="1">
      <alignment horizontal="center"/>
    </xf>
    <xf numFmtId="0" fontId="23" fillId="2" borderId="0" xfId="0" applyFont="1" applyFill="1"/>
    <xf numFmtId="0" fontId="24" fillId="2" borderId="5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3" fontId="6" fillId="2" borderId="5" xfId="0" applyNumberFormat="1" applyFont="1" applyFill="1" applyBorder="1" applyAlignment="1">
      <alignment horizontal="left"/>
    </xf>
    <xf numFmtId="49" fontId="14" fillId="4" borderId="5" xfId="0" applyNumberFormat="1" applyFont="1" applyFill="1" applyBorder="1" applyAlignment="1">
      <alignment horizontal="left"/>
    </xf>
    <xf numFmtId="164" fontId="15" fillId="2" borderId="5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25" fillId="0" borderId="0" xfId="0" applyFont="1"/>
    <xf numFmtId="49" fontId="6" fillId="2" borderId="5" xfId="0" applyNumberFormat="1" applyFont="1" applyFill="1" applyBorder="1" applyAlignment="1">
      <alignment horizontal="center"/>
    </xf>
    <xf numFmtId="0" fontId="10" fillId="6" borderId="5" xfId="0" applyFont="1" applyFill="1" applyBorder="1"/>
    <xf numFmtId="3" fontId="20" fillId="2" borderId="5" xfId="0" applyNumberFormat="1" applyFont="1" applyFill="1" applyBorder="1" applyAlignment="1">
      <alignment horizontal="center"/>
    </xf>
    <xf numFmtId="0" fontId="26" fillId="2" borderId="4" xfId="0" applyFont="1" applyFill="1" applyBorder="1"/>
    <xf numFmtId="0" fontId="10" fillId="2" borderId="0" xfId="0" applyFont="1" applyFill="1"/>
    <xf numFmtId="164" fontId="15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28" fillId="3" borderId="5" xfId="0" applyFont="1" applyFill="1" applyBorder="1" applyAlignment="1">
      <alignment horizontal="center"/>
    </xf>
    <xf numFmtId="0" fontId="29" fillId="2" borderId="5" xfId="0" applyFont="1" applyFill="1" applyBorder="1"/>
    <xf numFmtId="164" fontId="10" fillId="2" borderId="5" xfId="0" applyNumberFormat="1" applyFont="1" applyFill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3" fontId="10" fillId="4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49" fontId="10" fillId="4" borderId="5" xfId="0" applyNumberFormat="1" applyFont="1" applyFill="1" applyBorder="1" applyAlignment="1">
      <alignment horizontal="center"/>
    </xf>
    <xf numFmtId="0" fontId="15" fillId="2" borderId="4" xfId="0" applyFont="1" applyFill="1" applyBorder="1"/>
    <xf numFmtId="1" fontId="10" fillId="2" borderId="5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3" fontId="10" fillId="4" borderId="8" xfId="0" applyNumberFormat="1" applyFont="1" applyFill="1" applyBorder="1" applyAlignment="1">
      <alignment horizontal="center"/>
    </xf>
    <xf numFmtId="49" fontId="10" fillId="6" borderId="5" xfId="0" applyNumberFormat="1" applyFont="1" applyFill="1" applyBorder="1" applyAlignment="1">
      <alignment horizontal="center"/>
    </xf>
    <xf numFmtId="3" fontId="10" fillId="6" borderId="5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30" fillId="2" borderId="4" xfId="0" applyFont="1" applyFill="1" applyBorder="1"/>
    <xf numFmtId="0" fontId="32" fillId="2" borderId="4" xfId="0" applyFont="1" applyFill="1" applyBorder="1"/>
    <xf numFmtId="0" fontId="10" fillId="4" borderId="5" xfId="0" applyFont="1" applyFill="1" applyBorder="1" applyAlignment="1">
      <alignment horizontal="center"/>
    </xf>
    <xf numFmtId="0" fontId="33" fillId="2" borderId="4" xfId="0" applyFont="1" applyFill="1" applyBorder="1"/>
    <xf numFmtId="14" fontId="10" fillId="2" borderId="4" xfId="0" applyNumberFormat="1" applyFont="1" applyFill="1" applyBorder="1" applyAlignment="1">
      <alignment horizontal="center"/>
    </xf>
    <xf numFmtId="22" fontId="10" fillId="2" borderId="4" xfId="0" applyNumberFormat="1" applyFont="1" applyFill="1" applyBorder="1" applyAlignment="1">
      <alignment horizontal="center"/>
    </xf>
    <xf numFmtId="0" fontId="33" fillId="2" borderId="4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1" fillId="2" borderId="5" xfId="0" applyFont="1" applyFill="1" applyBorder="1"/>
    <xf numFmtId="3" fontId="28" fillId="2" borderId="5" xfId="0" applyNumberFormat="1" applyFont="1" applyFill="1" applyBorder="1" applyAlignment="1">
      <alignment horizontal="center"/>
    </xf>
    <xf numFmtId="164" fontId="34" fillId="2" borderId="5" xfId="0" applyNumberFormat="1" applyFont="1" applyFill="1" applyBorder="1" applyAlignment="1">
      <alignment horizontal="center"/>
    </xf>
    <xf numFmtId="0" fontId="34" fillId="2" borderId="4" xfId="0" applyFont="1" applyFill="1" applyBorder="1"/>
    <xf numFmtId="164" fontId="34" fillId="2" borderId="4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center"/>
    </xf>
    <xf numFmtId="0" fontId="11" fillId="2" borderId="4" xfId="0" applyFont="1" applyFill="1" applyBorder="1"/>
    <xf numFmtId="0" fontId="35" fillId="2" borderId="4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9" fillId="3" borderId="6" xfId="0" applyFont="1" applyFill="1" applyBorder="1" applyAlignment="1">
      <alignment horizontal="center" wrapText="1"/>
    </xf>
    <xf numFmtId="0" fontId="2" fillId="0" borderId="7" xfId="0" applyFont="1" applyBorder="1"/>
    <xf numFmtId="0" fontId="11" fillId="4" borderId="6" xfId="0" applyFont="1" applyFill="1" applyBorder="1" applyAlignment="1">
      <alignment horizontal="center" wrapText="1"/>
    </xf>
    <xf numFmtId="22" fontId="31" fillId="0" borderId="0" xfId="0" applyNumberFormat="1" applyFont="1" applyAlignment="1">
      <alignment horizontal="center"/>
    </xf>
    <xf numFmtId="0" fontId="0" fillId="0" borderId="0" xfId="0"/>
    <xf numFmtId="0" fontId="10" fillId="3" borderId="6" xfId="0" applyFont="1" applyFill="1" applyBorder="1" applyAlignment="1">
      <alignment horizontal="center" wrapText="1"/>
    </xf>
  </cellXfs>
  <cellStyles count="1">
    <cellStyle name="Normal" xfId="0" builtinId="0"/>
  </cellStyles>
  <dxfs count="1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</dxfs>
  <tableStyles count="2">
    <tableStyle name="Common Name-style" pivot="0" count="2" xr9:uid="{00000000-0011-0000-FFFF-FFFF00000000}">
      <tableStyleElement type="firstRowStripe" dxfId="12"/>
      <tableStyleElement type="secondRowStripe" dxfId="11"/>
    </tableStyle>
    <tableStyle name="Latin Name-style" pivot="0" count="2" xr9:uid="{00000000-0011-0000-FFFF-FFFF01000000}"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2:L126" headerRowCount="0"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</tableColumns>
  <tableStyleInfo name="Common Nam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J11:J126" headerRowCount="0">
  <tableColumns count="1">
    <tableColumn id="1" xr3:uid="{00000000-0010-0000-0100-000001000000}" name="Column1"/>
  </tableColumns>
  <tableStyleInfo name="Latin Name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rcferns.com/product-page/button" TargetMode="External"/><Relationship Id="rId21" Type="http://schemas.openxmlformats.org/officeDocument/2006/relationships/hyperlink" Target="https://www.arcferns.com/product-page/nevada" TargetMode="External"/><Relationship Id="rId42" Type="http://schemas.openxmlformats.org/officeDocument/2006/relationships/hyperlink" Target="https://www.arcferns.com/product-page/fritz-luthii-maidenhair" TargetMode="External"/><Relationship Id="rId47" Type="http://schemas.openxmlformats.org/officeDocument/2006/relationships/hyperlink" Target="https://www.arcferns.com/product-page/hart-s-tongue" TargetMode="External"/><Relationship Id="rId63" Type="http://schemas.openxmlformats.org/officeDocument/2006/relationships/hyperlink" Target="https://www.arcferns.com/product-page/lady-in-red" TargetMode="External"/><Relationship Id="rId68" Type="http://schemas.openxmlformats.org/officeDocument/2006/relationships/hyperlink" Target="https://www.arcferns.com/product-page/macho" TargetMode="External"/><Relationship Id="rId84" Type="http://schemas.openxmlformats.org/officeDocument/2006/relationships/hyperlink" Target="https://www.arcferns.com/product-page/ribbon-fern" TargetMode="External"/><Relationship Id="rId89" Type="http://schemas.openxmlformats.org/officeDocument/2006/relationships/hyperlink" Target="https://www.arcferns.com/product-page/silver-dollar-maidenhair" TargetMode="External"/><Relationship Id="rId16" Type="http://schemas.openxmlformats.org/officeDocument/2006/relationships/hyperlink" Target="https://www.arcferns.com/product-page/boston-blue-bell" TargetMode="External"/><Relationship Id="rId107" Type="http://schemas.openxmlformats.org/officeDocument/2006/relationships/table" Target="../tables/table1.xml"/><Relationship Id="rId11" Type="http://schemas.openxmlformats.org/officeDocument/2006/relationships/hyperlink" Target="https://www.arcferns.com/product-page/bird-nest-leslie" TargetMode="External"/><Relationship Id="rId32" Type="http://schemas.openxmlformats.org/officeDocument/2006/relationships/hyperlink" Target="https://www.arcferns.com/product-page/crocodyllus" TargetMode="External"/><Relationship Id="rId37" Type="http://schemas.openxmlformats.org/officeDocument/2006/relationships/hyperlink" Target="https://www.arcferns.com/product-page/east-indian-holly" TargetMode="External"/><Relationship Id="rId53" Type="http://schemas.openxmlformats.org/officeDocument/2006/relationships/hyperlink" Target="https://www.arcferns.com/product-page/holly-dwarf-fortuni" TargetMode="External"/><Relationship Id="rId58" Type="http://schemas.openxmlformats.org/officeDocument/2006/relationships/hyperlink" Target="https://www.arcferns.com/product-page/jurassic-gold-fern" TargetMode="External"/><Relationship Id="rId74" Type="http://schemas.openxmlformats.org/officeDocument/2006/relationships/hyperlink" Target="https://www.arcferns.com/product-page/moonlight-fern" TargetMode="External"/><Relationship Id="rId79" Type="http://schemas.openxmlformats.org/officeDocument/2006/relationships/hyperlink" Target="https://www.arcferns.com/product-page/petticoat" TargetMode="External"/><Relationship Id="rId102" Type="http://schemas.openxmlformats.org/officeDocument/2006/relationships/hyperlink" Target="https://www.arcferns.com/product-page/trailing-maidenhair" TargetMode="External"/><Relationship Id="rId5" Type="http://schemas.openxmlformats.org/officeDocument/2006/relationships/hyperlink" Target="https://www.arcferns.com/product-page/autumn" TargetMode="External"/><Relationship Id="rId90" Type="http://schemas.openxmlformats.org/officeDocument/2006/relationships/hyperlink" Target="https://www.arcferns.com/product-page/silver-lace" TargetMode="External"/><Relationship Id="rId95" Type="http://schemas.openxmlformats.org/officeDocument/2006/relationships/hyperlink" Target="https://www.arcferns.com/product-page/staghorn-dutch" TargetMode="External"/><Relationship Id="rId22" Type="http://schemas.openxmlformats.org/officeDocument/2006/relationships/hyperlink" Target="https://www.arcferns.com/product-page/boston-super" TargetMode="External"/><Relationship Id="rId27" Type="http://schemas.openxmlformats.org/officeDocument/2006/relationships/hyperlink" Target="https://www.arcferns.com/product-page/california-sword-fern" TargetMode="External"/><Relationship Id="rId43" Type="http://schemas.openxmlformats.org/officeDocument/2006/relationships/hyperlink" Target="https://www.arcferns.com/product-page/giant-chain-fern" TargetMode="External"/><Relationship Id="rId48" Type="http://schemas.openxmlformats.org/officeDocument/2006/relationships/hyperlink" Target="https://www.arcferns.com/product-page/hawaiian-laua-e-dwarf" TargetMode="External"/><Relationship Id="rId64" Type="http://schemas.openxmlformats.org/officeDocument/2006/relationships/hyperlink" Target="https://www.arcferns.com/product-page/large-leaf-maidenhair" TargetMode="External"/><Relationship Id="rId69" Type="http://schemas.openxmlformats.org/officeDocument/2006/relationships/hyperlink" Target="https://www.arcferns.com/product-page/mahogany" TargetMode="External"/><Relationship Id="rId80" Type="http://schemas.openxmlformats.org/officeDocument/2006/relationships/hyperlink" Target="https://www.arcferns.com/product-page/pom-pom" TargetMode="External"/><Relationship Id="rId85" Type="http://schemas.openxmlformats.org/officeDocument/2006/relationships/hyperlink" Target="https://www.arcferns.com/product-page/rosy-maidenhair" TargetMode="External"/><Relationship Id="rId12" Type="http://schemas.openxmlformats.org/officeDocument/2006/relationships/hyperlink" Target="https://www.arcferns.com/product-page/bird-nest-osaka" TargetMode="External"/><Relationship Id="rId17" Type="http://schemas.openxmlformats.org/officeDocument/2006/relationships/hyperlink" Target="https://www.arcferns.com/product-page/boston-compacta" TargetMode="External"/><Relationship Id="rId33" Type="http://schemas.openxmlformats.org/officeDocument/2006/relationships/hyperlink" Target="https://www.arcferns.com/product-page/deer-fern" TargetMode="External"/><Relationship Id="rId38" Type="http://schemas.openxmlformats.org/officeDocument/2006/relationships/hyperlink" Target="https://www.arcferns.com/product-page/emina" TargetMode="External"/><Relationship Id="rId59" Type="http://schemas.openxmlformats.org/officeDocument/2006/relationships/hyperlink" Target="https://www.arcferns.com/product-page/kangaroo-paw" TargetMode="External"/><Relationship Id="rId103" Type="http://schemas.openxmlformats.org/officeDocument/2006/relationships/hyperlink" Target="https://www.arcferns.com/product-page/tricolor" TargetMode="External"/><Relationship Id="rId20" Type="http://schemas.openxmlformats.org/officeDocument/2006/relationships/hyperlink" Target="https://www.arcferns.com/product-page/boston-montana" TargetMode="External"/><Relationship Id="rId41" Type="http://schemas.openxmlformats.org/officeDocument/2006/relationships/hyperlink" Target="https://www.arcferns.com/product-page/fragans-maidenhair" TargetMode="External"/><Relationship Id="rId54" Type="http://schemas.openxmlformats.org/officeDocument/2006/relationships/hyperlink" Target="https://www.arcferns.com/product-page/japanese-holly" TargetMode="External"/><Relationship Id="rId62" Type="http://schemas.openxmlformats.org/officeDocument/2006/relationships/hyperlink" Target="https://www.arcferns.com/product-page/lady-fern" TargetMode="External"/><Relationship Id="rId70" Type="http://schemas.openxmlformats.org/officeDocument/2006/relationships/hyperlink" Target="https://www.arcferns.com/product-page/male-fern" TargetMode="External"/><Relationship Id="rId75" Type="http://schemas.openxmlformats.org/officeDocument/2006/relationships/hyperlink" Target="https://www.arcferns.com/product-page/mother-fern" TargetMode="External"/><Relationship Id="rId83" Type="http://schemas.openxmlformats.org/officeDocument/2006/relationships/hyperlink" Target="https://www.arcferns.com/product-page/ray-fern" TargetMode="External"/><Relationship Id="rId88" Type="http://schemas.openxmlformats.org/officeDocument/2006/relationships/hyperlink" Target="https://www.arcferns.com/product-page/silver-brake" TargetMode="External"/><Relationship Id="rId91" Type="http://schemas.openxmlformats.org/officeDocument/2006/relationships/hyperlink" Target="https://www.arcferns.com/product-page/silver-lady-tm" TargetMode="External"/><Relationship Id="rId96" Type="http://schemas.openxmlformats.org/officeDocument/2006/relationships/hyperlink" Target="https://www.arcferns.com/product-page/staghorn-giant" TargetMode="External"/><Relationship Id="rId1" Type="http://schemas.openxmlformats.org/officeDocument/2006/relationships/hyperlink" Target="https://www.arcferns.com/product-page/american-maidenhair" TargetMode="External"/><Relationship Id="rId6" Type="http://schemas.openxmlformats.org/officeDocument/2006/relationships/hyperlink" Target="https://www.arcferns.com/product-page/autumn-dwarf" TargetMode="External"/><Relationship Id="rId15" Type="http://schemas.openxmlformats.org/officeDocument/2006/relationships/hyperlink" Target="https://www.arcferns.com/product-page/true-boston" TargetMode="External"/><Relationship Id="rId23" Type="http://schemas.openxmlformats.org/officeDocument/2006/relationships/hyperlink" Target="https://www.arcferns.com/product-page/brazilian-tree-fern" TargetMode="External"/><Relationship Id="rId28" Type="http://schemas.openxmlformats.org/officeDocument/2006/relationships/hyperlink" Target="https://www.arcferns.com/product-page/chester-jesters-crown" TargetMode="External"/><Relationship Id="rId36" Type="http://schemas.openxmlformats.org/officeDocument/2006/relationships/hyperlink" Target="https://www.arcferns.com/product-page/eastern-wood" TargetMode="External"/><Relationship Id="rId49" Type="http://schemas.openxmlformats.org/officeDocument/2006/relationships/hyperlink" Target="https://www.arcferns.com/product-page/hawaiian-sunshine" TargetMode="External"/><Relationship Id="rId57" Type="http://schemas.openxmlformats.org/officeDocument/2006/relationships/hyperlink" Target="https://www.arcferns.com/product-page/japanese-painted-red-beauty" TargetMode="External"/><Relationship Id="rId106" Type="http://schemas.openxmlformats.org/officeDocument/2006/relationships/printerSettings" Target="../printerSettings/printerSettings1.bin"/><Relationship Id="rId10" Type="http://schemas.openxmlformats.org/officeDocument/2006/relationships/hyperlink" Target="https://www.arcferns.com/product-page/bird-nest-japanese" TargetMode="External"/><Relationship Id="rId31" Type="http://schemas.openxmlformats.org/officeDocument/2006/relationships/hyperlink" Target="https://www.arcferns.com/product-page/cotton-candy" TargetMode="External"/><Relationship Id="rId44" Type="http://schemas.openxmlformats.org/officeDocument/2006/relationships/hyperlink" Target="https://www.arcferns.com/product-page/green-fantasy" TargetMode="External"/><Relationship Id="rId52" Type="http://schemas.openxmlformats.org/officeDocument/2006/relationships/hyperlink" Target="https://www.arcferns.com/product-page/chinese-holly" TargetMode="External"/><Relationship Id="rId60" Type="http://schemas.openxmlformats.org/officeDocument/2006/relationships/hyperlink" Target="https://www.arcferns.com/product-page/koren-rock" TargetMode="External"/><Relationship Id="rId65" Type="http://schemas.openxmlformats.org/officeDocument/2006/relationships/hyperlink" Target="https://www.arcferns.com/product-page/leather-leaf" TargetMode="External"/><Relationship Id="rId73" Type="http://schemas.openxmlformats.org/officeDocument/2006/relationships/hyperlink" Target="https://www.arcferns.com/product-page/mexican-male" TargetMode="External"/><Relationship Id="rId78" Type="http://schemas.openxmlformats.org/officeDocument/2006/relationships/hyperlink" Target="https://www.arcferns.com/product-page/pacific-maidenhair" TargetMode="External"/><Relationship Id="rId81" Type="http://schemas.openxmlformats.org/officeDocument/2006/relationships/hyperlink" Target="https://www.arcferns.com/product-page/rabbit-s-foot" TargetMode="External"/><Relationship Id="rId86" Type="http://schemas.openxmlformats.org/officeDocument/2006/relationships/hyperlink" Target="https://www.arcferns.com/product-page/royal" TargetMode="External"/><Relationship Id="rId94" Type="http://schemas.openxmlformats.org/officeDocument/2006/relationships/hyperlink" Target="https://www.arcferns.com/product-page/staghorn" TargetMode="External"/><Relationship Id="rId99" Type="http://schemas.openxmlformats.org/officeDocument/2006/relationships/hyperlink" Target="https://www.arcferns.com/product-page/tasmanian-tree-fern" TargetMode="External"/><Relationship Id="rId101" Type="http://schemas.openxmlformats.org/officeDocument/2006/relationships/hyperlink" Target="https://www.arcferns.com/product-page/tiger" TargetMode="External"/><Relationship Id="rId4" Type="http://schemas.openxmlformats.org/officeDocument/2006/relationships/hyperlink" Target="https://www.arcferns.com/product-page/australian-tree-fern" TargetMode="External"/><Relationship Id="rId9" Type="http://schemas.openxmlformats.org/officeDocument/2006/relationships/hyperlink" Target="https://www.arcferns.com/product-page/bird-nest-hurricane" TargetMode="External"/><Relationship Id="rId13" Type="http://schemas.openxmlformats.org/officeDocument/2006/relationships/hyperlink" Target="https://www.arcferns.com/product-page/bird-nest-regular" TargetMode="External"/><Relationship Id="rId18" Type="http://schemas.openxmlformats.org/officeDocument/2006/relationships/hyperlink" Target="https://www.arcferns.com/product-page/boston-gold-blond" TargetMode="External"/><Relationship Id="rId39" Type="http://schemas.openxmlformats.org/officeDocument/2006/relationships/hyperlink" Target="https://www.arcferns.com/product-page/fishtail" TargetMode="External"/><Relationship Id="rId34" Type="http://schemas.openxmlformats.org/officeDocument/2006/relationships/hyperlink" Target="https://www.arcferns.com/product-page/davana" TargetMode="External"/><Relationship Id="rId50" Type="http://schemas.openxmlformats.org/officeDocument/2006/relationships/hyperlink" Target="https://www.arcferns.com/product-page/hawaiian-sword-kupukupu" TargetMode="External"/><Relationship Id="rId55" Type="http://schemas.openxmlformats.org/officeDocument/2006/relationships/hyperlink" Target="https://www.arcferns.com/product-page/japanese-beech" TargetMode="External"/><Relationship Id="rId76" Type="http://schemas.openxmlformats.org/officeDocument/2006/relationships/hyperlink" Target="https://www.arcferns.com/product-page/nicolas-diamond" TargetMode="External"/><Relationship Id="rId97" Type="http://schemas.openxmlformats.org/officeDocument/2006/relationships/hyperlink" Target="https://www.arcferns.com/product-page/staghorn-silver" TargetMode="External"/><Relationship Id="rId104" Type="http://schemas.openxmlformats.org/officeDocument/2006/relationships/hyperlink" Target="https://www.arcferns.com/product-page/western-queen-kimberly-queen" TargetMode="External"/><Relationship Id="rId7" Type="http://schemas.openxmlformats.org/officeDocument/2006/relationships/hyperlink" Target="https://www.arcferns.com/product-page/bird-s-nest-champion" TargetMode="External"/><Relationship Id="rId71" Type="http://schemas.openxmlformats.org/officeDocument/2006/relationships/hyperlink" Target="https://www.arcferns.com/product-page/medusa" TargetMode="External"/><Relationship Id="rId92" Type="http://schemas.openxmlformats.org/officeDocument/2006/relationships/hyperlink" Target="https://www.arcferns.com/product-page/southern-shield" TargetMode="External"/><Relationship Id="rId2" Type="http://schemas.openxmlformats.org/officeDocument/2006/relationships/hyperlink" Target="https://www.arcferns.com/product-page/ariane" TargetMode="External"/><Relationship Id="rId29" Type="http://schemas.openxmlformats.org/officeDocument/2006/relationships/hyperlink" Target="https://www.arcferns.com/product-page/christmas-fern" TargetMode="External"/><Relationship Id="rId24" Type="http://schemas.openxmlformats.org/officeDocument/2006/relationships/hyperlink" Target="https://www.arcferns.com/product-page/brittle-maidenhair" TargetMode="External"/><Relationship Id="rId40" Type="http://schemas.openxmlformats.org/officeDocument/2006/relationships/hyperlink" Target="https://www.arcferns.com/product-page/fluffy-ruffles" TargetMode="External"/><Relationship Id="rId45" Type="http://schemas.openxmlformats.org/officeDocument/2006/relationships/hyperlink" Target="https://www.arcferns.com/product-page/green-flame" TargetMode="External"/><Relationship Id="rId66" Type="http://schemas.openxmlformats.org/officeDocument/2006/relationships/hyperlink" Target="https://www.arcferns.com/product-page/lemon-button" TargetMode="External"/><Relationship Id="rId87" Type="http://schemas.openxmlformats.org/officeDocument/2006/relationships/hyperlink" Target="https://www.arcferns.com/product-page/sensitive-fern" TargetMode="External"/><Relationship Id="rId61" Type="http://schemas.openxmlformats.org/officeDocument/2006/relationships/hyperlink" Target="https://www.arcferns.com/product-page/lace-fern" TargetMode="External"/><Relationship Id="rId82" Type="http://schemas.openxmlformats.org/officeDocument/2006/relationships/hyperlink" Target="https://www.arcferns.com/product-page/rabbit-s-foot-white" TargetMode="External"/><Relationship Id="rId19" Type="http://schemas.openxmlformats.org/officeDocument/2006/relationships/hyperlink" Target="https://www.arcferns.com/product-page/boston-mirabelle" TargetMode="External"/><Relationship Id="rId14" Type="http://schemas.openxmlformats.org/officeDocument/2006/relationships/hyperlink" Target="https://www.arcferns.com/product-page/blue-star" TargetMode="External"/><Relationship Id="rId30" Type="http://schemas.openxmlformats.org/officeDocument/2006/relationships/hyperlink" Target="https://www.arcferns.com/product-page/cinnamon" TargetMode="External"/><Relationship Id="rId35" Type="http://schemas.openxmlformats.org/officeDocument/2006/relationships/hyperlink" Target="https://www.arcferns.com/product-page/dragontail" TargetMode="External"/><Relationship Id="rId56" Type="http://schemas.openxmlformats.org/officeDocument/2006/relationships/hyperlink" Target="https://www.arcferns.com/product-page/japanese-painted-lady" TargetMode="External"/><Relationship Id="rId77" Type="http://schemas.openxmlformats.org/officeDocument/2006/relationships/hyperlink" Target="https://www.arcferns.com/product-page/ostrich" TargetMode="External"/><Relationship Id="rId100" Type="http://schemas.openxmlformats.org/officeDocument/2006/relationships/hyperlink" Target="https://www.arcferns.com/product-page/tassel" TargetMode="External"/><Relationship Id="rId105" Type="http://schemas.openxmlformats.org/officeDocument/2006/relationships/hyperlink" Target="https://www.arcferns.com/product-page/western-sword" TargetMode="External"/><Relationship Id="rId8" Type="http://schemas.openxmlformats.org/officeDocument/2006/relationships/hyperlink" Target="https://www.arcferns.com/product-page/bird-nest-crissie" TargetMode="External"/><Relationship Id="rId51" Type="http://schemas.openxmlformats.org/officeDocument/2006/relationships/hyperlink" Target="https://www.arcferns.com/product-page/heart-fern" TargetMode="External"/><Relationship Id="rId72" Type="http://schemas.openxmlformats.org/officeDocument/2006/relationships/hyperlink" Target="https://www.arcferns.com/product-page/mexican-flowering-fern" TargetMode="External"/><Relationship Id="rId93" Type="http://schemas.openxmlformats.org/officeDocument/2006/relationships/hyperlink" Target="https://www.arcferns.com/product-page/southern-wood" TargetMode="External"/><Relationship Id="rId98" Type="http://schemas.openxmlformats.org/officeDocument/2006/relationships/hyperlink" Target="https://www.arcferns.com/product-page/sunset" TargetMode="External"/><Relationship Id="rId3" Type="http://schemas.openxmlformats.org/officeDocument/2006/relationships/hyperlink" Target="https://www.arcferns.com/product-page/australian-mother-fern" TargetMode="External"/><Relationship Id="rId25" Type="http://schemas.openxmlformats.org/officeDocument/2006/relationships/hyperlink" Target="https://www.arcferns.com/product-page/bronze-venus-maidenhair" TargetMode="External"/><Relationship Id="rId46" Type="http://schemas.openxmlformats.org/officeDocument/2006/relationships/hyperlink" Target="https://www.arcferns.com/product-page/hammock-fern" TargetMode="External"/><Relationship Id="rId67" Type="http://schemas.openxmlformats.org/officeDocument/2006/relationships/hyperlink" Target="https://www.arcferns.com/product-page/lisa-maidenhai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AC133"/>
  <sheetViews>
    <sheetView tabSelected="1" view="pageBreakPreview" zoomScale="60" zoomScaleNormal="100" workbookViewId="0">
      <pane ySplit="11" topLeftCell="A12" activePane="bottomLeft" state="frozen"/>
      <selection pane="bottomLeft" activeCell="B127" sqref="A127:XFD129"/>
    </sheetView>
  </sheetViews>
  <sheetFormatPr defaultColWidth="12.5703125" defaultRowHeight="15" customHeight="1"/>
  <cols>
    <col min="1" max="1" width="7.42578125" hidden="1" customWidth="1"/>
    <col min="2" max="2" width="52.42578125" customWidth="1"/>
    <col min="3" max="3" width="54.7109375" customWidth="1"/>
    <col min="4" max="4" width="11.7109375" customWidth="1"/>
    <col min="5" max="5" width="7.7109375" customWidth="1"/>
    <col min="6" max="6" width="8.140625" customWidth="1"/>
    <col min="7" max="7" width="8.28515625" customWidth="1"/>
    <col min="8" max="8" width="8.42578125" customWidth="1"/>
    <col min="9" max="10" width="7.42578125" customWidth="1"/>
    <col min="11" max="11" width="8.7109375" customWidth="1"/>
    <col min="12" max="12" width="8.140625" hidden="1" customWidth="1"/>
    <col min="13" max="13" width="9.28515625" customWidth="1"/>
    <col min="14" max="29" width="8.28515625" customWidth="1"/>
  </cols>
  <sheetData>
    <row r="1" spans="1:29" ht="42.75" customHeight="1">
      <c r="A1" s="1" t="s">
        <v>0</v>
      </c>
      <c r="B1" s="88" t="s">
        <v>1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0" customHeight="1">
      <c r="C2" s="3"/>
      <c r="D2" s="4"/>
      <c r="E2" s="5"/>
      <c r="F2" s="5"/>
      <c r="G2" s="5"/>
      <c r="H2" s="5"/>
      <c r="I2" s="5"/>
      <c r="J2" s="5"/>
      <c r="K2" s="5"/>
      <c r="L2" s="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9.5" customHeight="1">
      <c r="A3" s="7" t="s">
        <v>2</v>
      </c>
      <c r="C3" s="4"/>
      <c r="D3" s="4"/>
      <c r="E3" s="5" t="s">
        <v>0</v>
      </c>
      <c r="F3" s="8"/>
      <c r="G3" s="5"/>
      <c r="H3" s="5"/>
      <c r="I3" s="5"/>
      <c r="J3" s="5"/>
      <c r="K3" s="5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5.75" customHeight="1">
      <c r="A4" s="9" t="s">
        <v>3</v>
      </c>
      <c r="C4" s="4"/>
      <c r="D4" s="4"/>
      <c r="E4" s="5"/>
      <c r="F4" s="5"/>
      <c r="G4" s="5"/>
      <c r="H4" s="5"/>
      <c r="I4" s="5"/>
      <c r="J4" s="5"/>
      <c r="K4" s="5"/>
      <c r="L4" s="6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5.75" customHeight="1">
      <c r="A5" s="7" t="s">
        <v>4</v>
      </c>
      <c r="C5" s="4"/>
      <c r="D5" s="4"/>
      <c r="E5" s="5"/>
      <c r="F5" s="5"/>
      <c r="G5" s="5"/>
      <c r="H5" s="5"/>
      <c r="I5" s="5"/>
      <c r="J5" s="5"/>
      <c r="K5" s="5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5.75" customHeight="1">
      <c r="A6" s="9" t="s">
        <v>5</v>
      </c>
      <c r="C6" s="4"/>
      <c r="D6" s="4"/>
      <c r="E6" s="5"/>
      <c r="F6" s="5"/>
      <c r="G6" s="5"/>
      <c r="H6" s="5"/>
      <c r="I6" s="5"/>
      <c r="J6" s="5"/>
      <c r="K6" s="5"/>
      <c r="L6" s="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5.75" customHeight="1">
      <c r="A7" s="10" t="s">
        <v>6</v>
      </c>
      <c r="C7" s="4"/>
      <c r="D7" s="4"/>
      <c r="E7" s="5"/>
      <c r="F7" s="5"/>
      <c r="G7" s="5"/>
      <c r="H7" s="5"/>
      <c r="I7" s="5"/>
      <c r="J7" s="5"/>
      <c r="K7" s="5"/>
      <c r="L7" s="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2.75">
      <c r="A8" s="9" t="s">
        <v>7</v>
      </c>
      <c r="C8" s="4"/>
      <c r="D8" s="4"/>
      <c r="E8" s="5"/>
      <c r="F8" s="5"/>
      <c r="G8" s="5"/>
      <c r="H8" s="5"/>
      <c r="I8" s="5"/>
      <c r="J8" s="5"/>
      <c r="K8" s="5"/>
      <c r="L8" s="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5.75" customHeight="1">
      <c r="C9" s="4"/>
      <c r="D9" s="4"/>
      <c r="E9" s="5"/>
      <c r="F9" s="5"/>
      <c r="G9" s="5"/>
      <c r="H9" s="5"/>
      <c r="I9" s="5"/>
      <c r="J9" s="5"/>
      <c r="K9" s="5"/>
      <c r="L9" s="6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8" customHeight="1">
      <c r="A10" s="11" t="s">
        <v>8</v>
      </c>
      <c r="B10" s="12"/>
      <c r="C10" s="12"/>
      <c r="D10" s="91" t="s">
        <v>9</v>
      </c>
      <c r="E10" s="13" t="s">
        <v>10</v>
      </c>
      <c r="F10" s="13" t="s">
        <v>10</v>
      </c>
      <c r="G10" s="13" t="s">
        <v>10</v>
      </c>
      <c r="H10" s="13" t="s">
        <v>10</v>
      </c>
      <c r="I10" s="14" t="s">
        <v>10</v>
      </c>
      <c r="J10" s="14" t="s">
        <v>10</v>
      </c>
      <c r="K10" s="93" t="s">
        <v>11</v>
      </c>
      <c r="L10" s="1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25.5" customHeight="1">
      <c r="A11" s="11" t="s">
        <v>12</v>
      </c>
      <c r="B11" s="16" t="s">
        <v>13</v>
      </c>
      <c r="C11" s="16" t="s">
        <v>14</v>
      </c>
      <c r="D11" s="92"/>
      <c r="E11" s="17">
        <v>46211</v>
      </c>
      <c r="F11" s="17">
        <v>46275</v>
      </c>
      <c r="G11" s="17">
        <v>46338</v>
      </c>
      <c r="H11" s="14" t="s">
        <v>15</v>
      </c>
      <c r="I11" s="14" t="s">
        <v>16</v>
      </c>
      <c r="J11" s="14" t="s">
        <v>17</v>
      </c>
      <c r="K11" s="92"/>
      <c r="L11" s="15" t="s">
        <v>18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8">
      <c r="A12" s="18" t="s">
        <v>19</v>
      </c>
      <c r="B12" s="18" t="s">
        <v>20</v>
      </c>
      <c r="C12" s="19" t="s">
        <v>21</v>
      </c>
      <c r="D12" s="19" t="s">
        <v>22</v>
      </c>
      <c r="E12" s="20">
        <v>34</v>
      </c>
      <c r="F12" s="20"/>
      <c r="G12" s="20"/>
      <c r="H12" s="20"/>
      <c r="I12" s="20"/>
      <c r="J12" s="20"/>
      <c r="K12" s="21" t="s">
        <v>23</v>
      </c>
      <c r="L12" s="22">
        <v>0.84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9.5" customHeight="1">
      <c r="A13" s="18" t="s">
        <v>24</v>
      </c>
      <c r="B13" s="18" t="s">
        <v>25</v>
      </c>
      <c r="C13" s="19" t="s">
        <v>26</v>
      </c>
      <c r="D13" s="19" t="s">
        <v>27</v>
      </c>
      <c r="E13" s="20">
        <v>2</v>
      </c>
      <c r="F13" s="20"/>
      <c r="G13" s="20">
        <v>27</v>
      </c>
      <c r="H13" s="20"/>
      <c r="I13" s="20">
        <v>10</v>
      </c>
      <c r="J13" s="20">
        <v>39</v>
      </c>
      <c r="K13" s="21"/>
      <c r="L13" s="22">
        <v>0.79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9.5" customHeight="1">
      <c r="A14" s="18" t="s">
        <v>28</v>
      </c>
      <c r="B14" s="23" t="s">
        <v>29</v>
      </c>
      <c r="C14" s="19" t="s">
        <v>30</v>
      </c>
      <c r="D14" s="19" t="s">
        <v>22</v>
      </c>
      <c r="E14" s="20">
        <v>9</v>
      </c>
      <c r="F14" s="20">
        <v>3</v>
      </c>
      <c r="G14" s="20">
        <v>104</v>
      </c>
      <c r="H14" s="20"/>
      <c r="I14" s="20">
        <v>114</v>
      </c>
      <c r="J14" s="20">
        <v>74</v>
      </c>
      <c r="K14" s="21"/>
      <c r="L14" s="22">
        <v>0.84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9.5" customHeight="1">
      <c r="A15" s="18" t="s">
        <v>31</v>
      </c>
      <c r="B15" s="18" t="s">
        <v>32</v>
      </c>
      <c r="C15" s="19" t="s">
        <v>33</v>
      </c>
      <c r="D15" s="19" t="s">
        <v>27</v>
      </c>
      <c r="E15" s="20"/>
      <c r="F15" s="20"/>
      <c r="G15" s="20"/>
      <c r="H15" s="20"/>
      <c r="I15" s="20"/>
      <c r="J15" s="20"/>
      <c r="K15" s="21" t="s">
        <v>34</v>
      </c>
      <c r="L15" s="22">
        <v>0.89</v>
      </c>
      <c r="M15" s="24" t="s">
        <v>35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9.5" customHeight="1">
      <c r="A16" s="18" t="s">
        <v>36</v>
      </c>
      <c r="B16" s="18" t="s">
        <v>37</v>
      </c>
      <c r="C16" s="19" t="s">
        <v>38</v>
      </c>
      <c r="D16" s="19" t="s">
        <v>39</v>
      </c>
      <c r="E16" s="20"/>
      <c r="F16" s="20"/>
      <c r="G16" s="20"/>
      <c r="H16" s="20"/>
      <c r="I16" s="20"/>
      <c r="J16" s="20"/>
      <c r="K16" s="21"/>
      <c r="L16" s="22">
        <v>0.79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9.5" customHeight="1">
      <c r="A17" s="18" t="s">
        <v>40</v>
      </c>
      <c r="B17" s="23" t="s">
        <v>41</v>
      </c>
      <c r="C17" s="19" t="s">
        <v>42</v>
      </c>
      <c r="D17" s="19" t="s">
        <v>43</v>
      </c>
      <c r="E17" s="20">
        <v>20</v>
      </c>
      <c r="F17" s="20"/>
      <c r="G17" s="20">
        <v>29</v>
      </c>
      <c r="H17" s="20"/>
      <c r="I17" s="20"/>
      <c r="J17" s="20"/>
      <c r="K17" s="21"/>
      <c r="L17" s="22">
        <v>0.79</v>
      </c>
      <c r="M17" s="2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9.5" customHeight="1">
      <c r="A18" s="18" t="s">
        <v>44</v>
      </c>
      <c r="B18" s="18" t="s">
        <v>45</v>
      </c>
      <c r="C18" s="19" t="s">
        <v>46</v>
      </c>
      <c r="D18" s="19" t="s">
        <v>43</v>
      </c>
      <c r="E18" s="20"/>
      <c r="F18" s="20"/>
      <c r="G18" s="20">
        <v>4</v>
      </c>
      <c r="H18" s="20">
        <v>8</v>
      </c>
      <c r="I18" s="20">
        <v>6</v>
      </c>
      <c r="J18" s="20">
        <v>14</v>
      </c>
      <c r="K18" s="21"/>
      <c r="L18" s="22">
        <v>1.35</v>
      </c>
      <c r="M18" s="25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9.5" customHeight="1">
      <c r="A19" s="18" t="s">
        <v>47</v>
      </c>
      <c r="B19" s="18" t="s">
        <v>48</v>
      </c>
      <c r="C19" s="19" t="s">
        <v>49</v>
      </c>
      <c r="D19" s="19" t="s">
        <v>27</v>
      </c>
      <c r="E19" s="20">
        <v>151</v>
      </c>
      <c r="F19" s="20">
        <v>33</v>
      </c>
      <c r="G19" s="20">
        <v>6</v>
      </c>
      <c r="H19" s="20"/>
      <c r="I19" s="20">
        <v>38</v>
      </c>
      <c r="J19" s="20"/>
      <c r="K19" s="21"/>
      <c r="L19" s="22">
        <v>0.84</v>
      </c>
      <c r="M19" s="2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9.5" customHeight="1">
      <c r="A20" s="26" t="s">
        <v>50</v>
      </c>
      <c r="B20" s="27" t="s">
        <v>51</v>
      </c>
      <c r="C20" s="28" t="s">
        <v>52</v>
      </c>
      <c r="D20" s="19" t="s">
        <v>27</v>
      </c>
      <c r="E20" s="20"/>
      <c r="F20" s="20"/>
      <c r="G20" s="20">
        <v>5</v>
      </c>
      <c r="H20" s="20">
        <v>37</v>
      </c>
      <c r="I20" s="20">
        <v>44</v>
      </c>
      <c r="J20" s="20">
        <v>12</v>
      </c>
      <c r="K20" s="21"/>
      <c r="L20" s="22">
        <v>0.84</v>
      </c>
      <c r="M20" s="29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9.5" customHeight="1">
      <c r="A21" s="18" t="s">
        <v>53</v>
      </c>
      <c r="B21" s="18" t="s">
        <v>54</v>
      </c>
      <c r="C21" s="19" t="s">
        <v>55</v>
      </c>
      <c r="D21" s="19" t="s">
        <v>27</v>
      </c>
      <c r="E21" s="20"/>
      <c r="F21" s="20">
        <v>39</v>
      </c>
      <c r="G21" s="20">
        <v>24</v>
      </c>
      <c r="H21" s="20">
        <v>21</v>
      </c>
      <c r="I21" s="20">
        <v>33</v>
      </c>
      <c r="J21" s="20">
        <v>103</v>
      </c>
      <c r="K21" s="21"/>
      <c r="L21" s="22">
        <v>1.65</v>
      </c>
      <c r="M21" s="29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9.5" customHeight="1">
      <c r="A22" s="18" t="s">
        <v>56</v>
      </c>
      <c r="B22" s="18" t="s">
        <v>57</v>
      </c>
      <c r="C22" s="19" t="s">
        <v>58</v>
      </c>
      <c r="D22" s="19" t="s">
        <v>27</v>
      </c>
      <c r="E22" s="20">
        <v>100</v>
      </c>
      <c r="F22" s="20">
        <v>41</v>
      </c>
      <c r="G22" s="20">
        <v>38</v>
      </c>
      <c r="H22" s="20"/>
      <c r="I22" s="20">
        <v>26</v>
      </c>
      <c r="J22" s="20"/>
      <c r="K22" s="21"/>
      <c r="L22" s="22">
        <v>0.84</v>
      </c>
      <c r="M22" s="29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9.5" customHeight="1">
      <c r="A23" s="18" t="s">
        <v>59</v>
      </c>
      <c r="B23" s="18" t="s">
        <v>60</v>
      </c>
      <c r="C23" s="19" t="s">
        <v>49</v>
      </c>
      <c r="D23" s="19" t="s">
        <v>27</v>
      </c>
      <c r="E23" s="30">
        <v>95</v>
      </c>
      <c r="F23" s="31"/>
      <c r="G23" s="30"/>
      <c r="H23" s="20"/>
      <c r="I23" s="20">
        <v>52</v>
      </c>
      <c r="J23" s="20">
        <v>22</v>
      </c>
      <c r="K23" s="21"/>
      <c r="L23" s="22">
        <v>0.84</v>
      </c>
      <c r="M23" s="29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9.5" customHeight="1">
      <c r="A24" s="18" t="s">
        <v>61</v>
      </c>
      <c r="B24" s="18" t="s">
        <v>62</v>
      </c>
      <c r="C24" s="19" t="s">
        <v>63</v>
      </c>
      <c r="D24" s="19" t="s">
        <v>27</v>
      </c>
      <c r="E24" s="20">
        <v>56</v>
      </c>
      <c r="F24" s="20">
        <v>39</v>
      </c>
      <c r="G24" s="20">
        <v>41</v>
      </c>
      <c r="H24" s="20">
        <v>59</v>
      </c>
      <c r="I24" s="20"/>
      <c r="J24" s="20">
        <v>16</v>
      </c>
      <c r="K24" s="21"/>
      <c r="L24" s="22">
        <v>0.84</v>
      </c>
      <c r="M24" s="25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9.5" customHeight="1">
      <c r="A25" s="18" t="s">
        <v>64</v>
      </c>
      <c r="B25" s="18" t="s">
        <v>65</v>
      </c>
      <c r="C25" s="19" t="s">
        <v>66</v>
      </c>
      <c r="D25" s="19" t="s">
        <v>27</v>
      </c>
      <c r="E25" s="20"/>
      <c r="F25" s="20"/>
      <c r="G25" s="20"/>
      <c r="H25" s="20"/>
      <c r="I25" s="20"/>
      <c r="J25" s="20"/>
      <c r="K25" s="21" t="s">
        <v>34</v>
      </c>
      <c r="L25" s="22">
        <v>0.84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9.5" customHeight="1">
      <c r="A26" s="18" t="s">
        <v>67</v>
      </c>
      <c r="B26" s="18" t="s">
        <v>68</v>
      </c>
      <c r="C26" s="19" t="s">
        <v>69</v>
      </c>
      <c r="D26" s="19" t="s">
        <v>43</v>
      </c>
      <c r="E26" s="20"/>
      <c r="F26" s="20"/>
      <c r="G26" s="20"/>
      <c r="H26" s="20">
        <v>24</v>
      </c>
      <c r="I26" s="20">
        <v>205</v>
      </c>
      <c r="J26" s="20">
        <v>81</v>
      </c>
      <c r="K26" s="21"/>
      <c r="L26" s="22">
        <v>0.84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9.5" customHeight="1">
      <c r="A27" s="18" t="s">
        <v>70</v>
      </c>
      <c r="B27" s="18" t="s">
        <v>71</v>
      </c>
      <c r="C27" s="19" t="s">
        <v>72</v>
      </c>
      <c r="D27" s="19" t="s">
        <v>27</v>
      </c>
      <c r="E27" s="20"/>
      <c r="F27" s="20"/>
      <c r="G27" s="20">
        <v>92</v>
      </c>
      <c r="H27" s="20">
        <v>69</v>
      </c>
      <c r="I27" s="20">
        <v>90</v>
      </c>
      <c r="J27" s="20">
        <v>108</v>
      </c>
      <c r="K27" s="32"/>
      <c r="L27" s="22">
        <v>0.74</v>
      </c>
      <c r="M27" s="2"/>
      <c r="N27" s="2"/>
      <c r="O27" s="2" t="s">
        <v>35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21.75" customHeight="1">
      <c r="A28" s="18" t="s">
        <v>73</v>
      </c>
      <c r="B28" s="18" t="s">
        <v>74</v>
      </c>
      <c r="C28" s="19" t="s">
        <v>75</v>
      </c>
      <c r="D28" s="19" t="s">
        <v>27</v>
      </c>
      <c r="E28" s="20">
        <v>40</v>
      </c>
      <c r="F28" s="30"/>
      <c r="G28" s="20"/>
      <c r="H28" s="20">
        <v>47</v>
      </c>
      <c r="I28" s="20">
        <v>5</v>
      </c>
      <c r="J28" s="20">
        <v>6</v>
      </c>
      <c r="K28" s="21"/>
      <c r="L28" s="22">
        <v>0.74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9.5" customHeight="1">
      <c r="A29" s="18" t="s">
        <v>76</v>
      </c>
      <c r="B29" s="18" t="s">
        <v>77</v>
      </c>
      <c r="C29" s="19" t="s">
        <v>78</v>
      </c>
      <c r="D29" s="19" t="s">
        <v>27</v>
      </c>
      <c r="E29" s="30">
        <v>19</v>
      </c>
      <c r="F29" s="30"/>
      <c r="G29" s="30">
        <v>91</v>
      </c>
      <c r="H29" s="30">
        <v>183</v>
      </c>
      <c r="I29" s="30">
        <v>94</v>
      </c>
      <c r="J29" s="30">
        <v>91</v>
      </c>
      <c r="K29" s="32"/>
      <c r="L29" s="22">
        <v>0.74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9.5" customHeight="1">
      <c r="A30" s="18" t="s">
        <v>79</v>
      </c>
      <c r="B30" s="18" t="s">
        <v>80</v>
      </c>
      <c r="C30" s="19" t="s">
        <v>81</v>
      </c>
      <c r="D30" s="19" t="s">
        <v>27</v>
      </c>
      <c r="E30" s="20">
        <v>54</v>
      </c>
      <c r="F30" s="20">
        <v>21</v>
      </c>
      <c r="G30" s="20"/>
      <c r="H30" s="20">
        <v>32</v>
      </c>
      <c r="I30" s="20"/>
      <c r="J30" s="20">
        <v>39</v>
      </c>
      <c r="K30" s="21"/>
      <c r="L30" s="22">
        <v>0.84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9.5" customHeight="1">
      <c r="A31" s="18" t="s">
        <v>82</v>
      </c>
      <c r="B31" s="23" t="s">
        <v>83</v>
      </c>
      <c r="C31" s="19" t="s">
        <v>84</v>
      </c>
      <c r="D31" s="19" t="s">
        <v>27</v>
      </c>
      <c r="E31" s="20"/>
      <c r="F31" s="20"/>
      <c r="G31" s="20"/>
      <c r="H31" s="20"/>
      <c r="I31" s="20"/>
      <c r="J31" s="20"/>
      <c r="K31" s="21"/>
      <c r="L31" s="22">
        <v>0.79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9.5" customHeight="1">
      <c r="A32" s="18" t="s">
        <v>85</v>
      </c>
      <c r="B32" s="18" t="s">
        <v>86</v>
      </c>
      <c r="C32" s="19" t="s">
        <v>87</v>
      </c>
      <c r="D32" s="19" t="s">
        <v>27</v>
      </c>
      <c r="E32" s="20">
        <v>120</v>
      </c>
      <c r="F32" s="20">
        <v>61</v>
      </c>
      <c r="G32" s="20"/>
      <c r="H32" s="20">
        <v>76</v>
      </c>
      <c r="I32" s="20">
        <v>101</v>
      </c>
      <c r="J32" s="20">
        <v>51</v>
      </c>
      <c r="K32" s="21"/>
      <c r="L32" s="22">
        <v>0.79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9.5" customHeight="1">
      <c r="A33" s="18" t="s">
        <v>88</v>
      </c>
      <c r="B33" s="18" t="s">
        <v>89</v>
      </c>
      <c r="C33" s="19" t="s">
        <v>90</v>
      </c>
      <c r="D33" s="19" t="s">
        <v>27</v>
      </c>
      <c r="E33" s="30"/>
      <c r="F33" s="20"/>
      <c r="G33" s="20">
        <v>196</v>
      </c>
      <c r="H33" s="30"/>
      <c r="I33" s="30">
        <v>136</v>
      </c>
      <c r="J33" s="30">
        <v>15</v>
      </c>
      <c r="K33" s="32"/>
      <c r="L33" s="22">
        <v>0.79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9.5" customHeight="1">
      <c r="A34" s="18" t="s">
        <v>91</v>
      </c>
      <c r="B34" s="18" t="s">
        <v>92</v>
      </c>
      <c r="C34" s="19" t="s">
        <v>93</v>
      </c>
      <c r="D34" s="19" t="s">
        <v>27</v>
      </c>
      <c r="E34" s="20">
        <v>11</v>
      </c>
      <c r="F34" s="20"/>
      <c r="G34" s="20"/>
      <c r="H34" s="20"/>
      <c r="I34" s="20">
        <v>10</v>
      </c>
      <c r="J34" s="20">
        <v>10</v>
      </c>
      <c r="K34" s="21"/>
      <c r="L34" s="22">
        <v>0.74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9.5" customHeight="1">
      <c r="A35" s="18" t="s">
        <v>94</v>
      </c>
      <c r="B35" s="18" t="s">
        <v>95</v>
      </c>
      <c r="C35" s="19" t="s">
        <v>96</v>
      </c>
      <c r="D35" s="19" t="s">
        <v>27</v>
      </c>
      <c r="E35" s="20">
        <v>11</v>
      </c>
      <c r="F35" s="20"/>
      <c r="G35" s="20">
        <v>4</v>
      </c>
      <c r="H35" s="20">
        <v>5</v>
      </c>
      <c r="I35" s="20"/>
      <c r="J35" s="20"/>
      <c r="K35" s="21" t="s">
        <v>34</v>
      </c>
      <c r="L35" s="22">
        <v>0.84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9.5" customHeight="1">
      <c r="A36" s="18" t="s">
        <v>97</v>
      </c>
      <c r="B36" s="23" t="s">
        <v>98</v>
      </c>
      <c r="C36" s="19" t="s">
        <v>99</v>
      </c>
      <c r="D36" s="19" t="s">
        <v>22</v>
      </c>
      <c r="E36" s="20"/>
      <c r="F36" s="20">
        <v>4</v>
      </c>
      <c r="G36" s="20"/>
      <c r="H36" s="20">
        <v>49</v>
      </c>
      <c r="I36" s="20">
        <v>22</v>
      </c>
      <c r="J36" s="20">
        <v>21</v>
      </c>
      <c r="K36" s="21" t="s">
        <v>23</v>
      </c>
      <c r="L36" s="22">
        <v>0.89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9.5" customHeight="1">
      <c r="A37" s="18" t="s">
        <v>100</v>
      </c>
      <c r="B37" s="18" t="s">
        <v>101</v>
      </c>
      <c r="C37" s="19" t="s">
        <v>102</v>
      </c>
      <c r="D37" s="19" t="s">
        <v>27</v>
      </c>
      <c r="E37" s="20">
        <v>33</v>
      </c>
      <c r="F37" s="20"/>
      <c r="G37" s="20"/>
      <c r="H37" s="20"/>
      <c r="I37" s="20">
        <v>36</v>
      </c>
      <c r="J37" s="20"/>
      <c r="K37" s="21"/>
      <c r="L37" s="22">
        <v>0.79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9.5" customHeight="1">
      <c r="A38" s="18" t="s">
        <v>103</v>
      </c>
      <c r="B38" s="18" t="s">
        <v>104</v>
      </c>
      <c r="C38" s="19" t="s">
        <v>105</v>
      </c>
      <c r="D38" s="19" t="s">
        <v>27</v>
      </c>
      <c r="E38" s="20">
        <v>11</v>
      </c>
      <c r="F38" s="20">
        <v>13</v>
      </c>
      <c r="G38" s="20"/>
      <c r="H38" s="20">
        <v>180</v>
      </c>
      <c r="I38" s="20">
        <v>1</v>
      </c>
      <c r="J38" s="20">
        <v>17</v>
      </c>
      <c r="K38" s="21"/>
      <c r="L38" s="22">
        <v>0.79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9.5" customHeight="1">
      <c r="A39" s="18" t="s">
        <v>106</v>
      </c>
      <c r="B39" s="18" t="s">
        <v>107</v>
      </c>
      <c r="C39" s="19" t="s">
        <v>108</v>
      </c>
      <c r="D39" s="19" t="s">
        <v>27</v>
      </c>
      <c r="E39" s="20">
        <v>40</v>
      </c>
      <c r="F39" s="20"/>
      <c r="G39" s="20">
        <v>26</v>
      </c>
      <c r="H39" s="30"/>
      <c r="I39" s="30"/>
      <c r="J39" s="30">
        <v>47</v>
      </c>
      <c r="K39" s="21"/>
      <c r="L39" s="22">
        <v>0.79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9.5" customHeight="1">
      <c r="A40" s="18" t="s">
        <v>109</v>
      </c>
      <c r="B40" s="18" t="s">
        <v>110</v>
      </c>
      <c r="C40" s="19" t="s">
        <v>111</v>
      </c>
      <c r="D40" s="19" t="s">
        <v>27</v>
      </c>
      <c r="E40" s="20"/>
      <c r="F40" s="20"/>
      <c r="G40" s="20"/>
      <c r="H40" s="20"/>
      <c r="I40" s="20">
        <v>17</v>
      </c>
      <c r="J40" s="20">
        <v>34</v>
      </c>
      <c r="K40" s="21"/>
      <c r="L40" s="22">
        <v>0.79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9.5" customHeight="1">
      <c r="A41" s="18" t="s">
        <v>112</v>
      </c>
      <c r="B41" s="18" t="s">
        <v>113</v>
      </c>
      <c r="C41" s="19" t="s">
        <v>114</v>
      </c>
      <c r="D41" s="19" t="s">
        <v>43</v>
      </c>
      <c r="E41" s="20"/>
      <c r="F41" s="20"/>
      <c r="G41" s="20"/>
      <c r="H41" s="20"/>
      <c r="I41" s="20"/>
      <c r="J41" s="20"/>
      <c r="K41" s="21" t="s">
        <v>23</v>
      </c>
      <c r="L41" s="22">
        <v>0.84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9.5" customHeight="1">
      <c r="A42" s="18" t="s">
        <v>115</v>
      </c>
      <c r="B42" s="18" t="s">
        <v>116</v>
      </c>
      <c r="C42" s="19" t="s">
        <v>117</v>
      </c>
      <c r="D42" s="19" t="s">
        <v>27</v>
      </c>
      <c r="E42" s="20"/>
      <c r="F42" s="20"/>
      <c r="G42" s="20"/>
      <c r="H42" s="20"/>
      <c r="I42" s="20">
        <v>26</v>
      </c>
      <c r="J42" s="20">
        <v>138</v>
      </c>
      <c r="K42" s="21"/>
      <c r="L42" s="22">
        <v>0.74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9.5" customHeight="1">
      <c r="A43" s="18" t="s">
        <v>118</v>
      </c>
      <c r="B43" s="18" t="s">
        <v>119</v>
      </c>
      <c r="C43" s="19" t="s">
        <v>120</v>
      </c>
      <c r="D43" s="19" t="s">
        <v>22</v>
      </c>
      <c r="E43" s="20"/>
      <c r="F43" s="20"/>
      <c r="G43" s="20">
        <v>21</v>
      </c>
      <c r="H43" s="20"/>
      <c r="I43" s="20"/>
      <c r="J43" s="20">
        <v>21</v>
      </c>
      <c r="K43" s="21" t="s">
        <v>23</v>
      </c>
      <c r="L43" s="22">
        <v>0.89</v>
      </c>
      <c r="M43" s="2"/>
      <c r="N43" s="2"/>
      <c r="O43" s="33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9.5" customHeight="1">
      <c r="A44" s="18" t="s">
        <v>121</v>
      </c>
      <c r="B44" s="18" t="s">
        <v>122</v>
      </c>
      <c r="C44" s="19" t="s">
        <v>123</v>
      </c>
      <c r="D44" s="19" t="s">
        <v>124</v>
      </c>
      <c r="E44" s="20"/>
      <c r="F44" s="20"/>
      <c r="G44" s="20"/>
      <c r="H44" s="20"/>
      <c r="I44" s="34"/>
      <c r="J44" s="34"/>
      <c r="K44" s="21" t="s">
        <v>34</v>
      </c>
      <c r="L44" s="22">
        <v>0.84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9.5" customHeight="1">
      <c r="A45" s="18" t="s">
        <v>125</v>
      </c>
      <c r="B45" s="18" t="s">
        <v>126</v>
      </c>
      <c r="C45" s="19" t="s">
        <v>26</v>
      </c>
      <c r="D45" s="19" t="s">
        <v>27</v>
      </c>
      <c r="E45" s="20">
        <v>48</v>
      </c>
      <c r="F45" s="20"/>
      <c r="G45" s="20">
        <v>35</v>
      </c>
      <c r="H45" s="20"/>
      <c r="I45" s="20">
        <v>7</v>
      </c>
      <c r="J45" s="20">
        <v>5</v>
      </c>
      <c r="K45" s="21"/>
      <c r="L45" s="22">
        <v>0.84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9.5" customHeight="1">
      <c r="A46" s="18" t="s">
        <v>127</v>
      </c>
      <c r="B46" s="18" t="s">
        <v>128</v>
      </c>
      <c r="C46" s="19" t="s">
        <v>129</v>
      </c>
      <c r="D46" s="19" t="s">
        <v>43</v>
      </c>
      <c r="E46" s="20"/>
      <c r="F46" s="20"/>
      <c r="G46" s="20"/>
      <c r="H46" s="20"/>
      <c r="I46" s="20"/>
      <c r="J46" s="20"/>
      <c r="K46" s="21"/>
      <c r="L46" s="22">
        <v>0.89</v>
      </c>
      <c r="M46" s="35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9.5" customHeight="1">
      <c r="A47" s="18" t="s">
        <v>130</v>
      </c>
      <c r="B47" s="18" t="s">
        <v>131</v>
      </c>
      <c r="C47" s="19" t="s">
        <v>132</v>
      </c>
      <c r="D47" s="19" t="s">
        <v>43</v>
      </c>
      <c r="E47" s="20">
        <v>7</v>
      </c>
      <c r="F47" s="20">
        <v>10</v>
      </c>
      <c r="G47" s="20">
        <v>12</v>
      </c>
      <c r="H47" s="20">
        <v>17</v>
      </c>
      <c r="I47" s="20"/>
      <c r="J47" s="20">
        <v>28</v>
      </c>
      <c r="K47" s="21"/>
      <c r="L47" s="22">
        <v>0.94</v>
      </c>
      <c r="M47" s="35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9.5" customHeight="1">
      <c r="A48" s="18" t="s">
        <v>133</v>
      </c>
      <c r="B48" s="18" t="s">
        <v>134</v>
      </c>
      <c r="C48" s="19" t="s">
        <v>135</v>
      </c>
      <c r="D48" s="19" t="s">
        <v>22</v>
      </c>
      <c r="E48" s="20">
        <v>37</v>
      </c>
      <c r="F48" s="20">
        <v>4</v>
      </c>
      <c r="G48" s="20">
        <v>11</v>
      </c>
      <c r="H48" s="20">
        <v>2</v>
      </c>
      <c r="I48" s="20"/>
      <c r="J48" s="20"/>
      <c r="K48" s="21" t="s">
        <v>23</v>
      </c>
      <c r="L48" s="22">
        <v>0.84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9.5" customHeight="1">
      <c r="A49" s="18" t="s">
        <v>136</v>
      </c>
      <c r="B49" s="18" t="s">
        <v>137</v>
      </c>
      <c r="C49" s="19" t="s">
        <v>138</v>
      </c>
      <c r="D49" s="19" t="s">
        <v>27</v>
      </c>
      <c r="E49" s="20"/>
      <c r="F49" s="20"/>
      <c r="G49" s="20"/>
      <c r="H49" s="20">
        <v>33</v>
      </c>
      <c r="I49" s="20"/>
      <c r="J49" s="20">
        <v>38</v>
      </c>
      <c r="K49" s="21"/>
      <c r="L49" s="22">
        <v>0.84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22.5" customHeight="1">
      <c r="A50" s="18" t="s">
        <v>139</v>
      </c>
      <c r="B50" s="18" t="s">
        <v>140</v>
      </c>
      <c r="C50" s="19" t="s">
        <v>141</v>
      </c>
      <c r="D50" s="19" t="s">
        <v>43</v>
      </c>
      <c r="E50" s="20">
        <v>30</v>
      </c>
      <c r="F50" s="20"/>
      <c r="G50" s="20"/>
      <c r="H50" s="20"/>
      <c r="I50" s="20"/>
      <c r="J50" s="20"/>
      <c r="K50" s="21"/>
      <c r="L50" s="22">
        <v>0.84</v>
      </c>
      <c r="M50" s="36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9.5" customHeight="1">
      <c r="A51" s="18" t="s">
        <v>142</v>
      </c>
      <c r="B51" s="18" t="s">
        <v>143</v>
      </c>
      <c r="C51" s="19" t="s">
        <v>144</v>
      </c>
      <c r="D51" s="19" t="s">
        <v>22</v>
      </c>
      <c r="E51" s="20"/>
      <c r="F51" s="20"/>
      <c r="G51" s="20"/>
      <c r="H51" s="20"/>
      <c r="I51" s="20"/>
      <c r="J51" s="20"/>
      <c r="K51" s="21" t="s">
        <v>23</v>
      </c>
      <c r="L51" s="22">
        <v>0.79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9.5" customHeight="1">
      <c r="A52" s="18" t="s">
        <v>145</v>
      </c>
      <c r="B52" s="18" t="s">
        <v>146</v>
      </c>
      <c r="C52" s="19" t="s">
        <v>147</v>
      </c>
      <c r="D52" s="19" t="s">
        <v>43</v>
      </c>
      <c r="E52" s="20">
        <v>13</v>
      </c>
      <c r="F52" s="20"/>
      <c r="G52" s="20">
        <v>26</v>
      </c>
      <c r="H52" s="20">
        <v>68</v>
      </c>
      <c r="I52" s="20">
        <v>26</v>
      </c>
      <c r="J52" s="20">
        <v>49</v>
      </c>
      <c r="K52" s="21"/>
      <c r="L52" s="22">
        <v>0.79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9.5" customHeight="1">
      <c r="A53" s="18" t="s">
        <v>148</v>
      </c>
      <c r="B53" s="18" t="s">
        <v>149</v>
      </c>
      <c r="C53" s="19" t="s">
        <v>26</v>
      </c>
      <c r="D53" s="19" t="s">
        <v>43</v>
      </c>
      <c r="E53" s="20"/>
      <c r="F53" s="20"/>
      <c r="G53" s="20"/>
      <c r="H53" s="20"/>
      <c r="I53" s="20"/>
      <c r="J53" s="20"/>
      <c r="K53" s="21" t="s">
        <v>23</v>
      </c>
      <c r="L53" s="22">
        <v>0.79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9.5" customHeight="1">
      <c r="A54" s="18" t="s">
        <v>150</v>
      </c>
      <c r="B54" s="18" t="s">
        <v>151</v>
      </c>
      <c r="C54" s="19" t="s">
        <v>152</v>
      </c>
      <c r="D54" s="19" t="s">
        <v>27</v>
      </c>
      <c r="E54" s="30">
        <v>17</v>
      </c>
      <c r="F54" s="20">
        <v>9</v>
      </c>
      <c r="G54" s="20">
        <v>19</v>
      </c>
      <c r="H54" s="20">
        <v>14</v>
      </c>
      <c r="I54" s="20">
        <v>1</v>
      </c>
      <c r="J54" s="20"/>
      <c r="K54" s="21"/>
      <c r="L54" s="22">
        <v>0.79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9.5" customHeight="1">
      <c r="A55" s="18" t="s">
        <v>153</v>
      </c>
      <c r="B55" s="18" t="s">
        <v>154</v>
      </c>
      <c r="C55" s="19" t="s">
        <v>26</v>
      </c>
      <c r="D55" s="19" t="s">
        <v>27</v>
      </c>
      <c r="E55" s="30"/>
      <c r="F55" s="30"/>
      <c r="G55" s="30"/>
      <c r="H55" s="30"/>
      <c r="I55" s="30">
        <v>242</v>
      </c>
      <c r="J55" s="30">
        <v>160</v>
      </c>
      <c r="K55" s="21"/>
      <c r="L55" s="22">
        <v>0.74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9.5" customHeight="1">
      <c r="A56" s="18" t="s">
        <v>155</v>
      </c>
      <c r="B56" s="18" t="s">
        <v>156</v>
      </c>
      <c r="C56" s="19" t="s">
        <v>157</v>
      </c>
      <c r="D56" s="19" t="s">
        <v>27</v>
      </c>
      <c r="E56" s="20"/>
      <c r="F56" s="20"/>
      <c r="G56" s="20"/>
      <c r="H56" s="20"/>
      <c r="I56" s="20"/>
      <c r="J56" s="20"/>
      <c r="K56" s="21" t="s">
        <v>34</v>
      </c>
      <c r="L56" s="22">
        <v>0.79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9.5" customHeight="1">
      <c r="A57" s="18" t="s">
        <v>158</v>
      </c>
      <c r="B57" s="18" t="s">
        <v>159</v>
      </c>
      <c r="C57" s="19" t="s">
        <v>157</v>
      </c>
      <c r="D57" s="19" t="s">
        <v>27</v>
      </c>
      <c r="E57" s="20">
        <v>90</v>
      </c>
      <c r="F57" s="20">
        <v>27</v>
      </c>
      <c r="G57" s="20"/>
      <c r="H57" s="20">
        <v>60</v>
      </c>
      <c r="I57" s="20"/>
      <c r="J57" s="20"/>
      <c r="K57" s="21"/>
      <c r="L57" s="22">
        <v>0.79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9.5" customHeight="1">
      <c r="A58" s="18" t="s">
        <v>160</v>
      </c>
      <c r="B58" s="18" t="s">
        <v>161</v>
      </c>
      <c r="C58" s="19" t="s">
        <v>162</v>
      </c>
      <c r="D58" s="19" t="s">
        <v>22</v>
      </c>
      <c r="E58" s="20"/>
      <c r="F58" s="20"/>
      <c r="G58" s="20"/>
      <c r="H58" s="20"/>
      <c r="I58" s="20"/>
      <c r="J58" s="20"/>
      <c r="K58" s="21" t="s">
        <v>34</v>
      </c>
      <c r="L58" s="22">
        <v>0.84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9.5" customHeight="1">
      <c r="A59" s="18" t="s">
        <v>163</v>
      </c>
      <c r="B59" s="18" t="s">
        <v>164</v>
      </c>
      <c r="C59" s="19" t="s">
        <v>26</v>
      </c>
      <c r="D59" s="19" t="s">
        <v>27</v>
      </c>
      <c r="E59" s="30">
        <v>27</v>
      </c>
      <c r="F59" s="30"/>
      <c r="G59" s="30"/>
      <c r="H59" s="20"/>
      <c r="I59" s="20"/>
      <c r="J59" s="20">
        <v>64</v>
      </c>
      <c r="K59" s="21"/>
      <c r="L59" s="22">
        <v>0.74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9.5" customHeight="1">
      <c r="A60" s="18" t="s">
        <v>165</v>
      </c>
      <c r="B60" s="18" t="s">
        <v>166</v>
      </c>
      <c r="C60" s="19" t="s">
        <v>167</v>
      </c>
      <c r="D60" s="19" t="s">
        <v>27</v>
      </c>
      <c r="E60" s="20">
        <v>19</v>
      </c>
      <c r="F60" s="20"/>
      <c r="G60" s="20"/>
      <c r="H60" s="20">
        <v>35</v>
      </c>
      <c r="I60" s="20"/>
      <c r="J60" s="20"/>
      <c r="K60" s="21"/>
      <c r="L60" s="22">
        <v>0.84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9.5" customHeight="1">
      <c r="A61" s="18" t="s">
        <v>168</v>
      </c>
      <c r="B61" s="18" t="s">
        <v>169</v>
      </c>
      <c r="C61" s="19" t="s">
        <v>170</v>
      </c>
      <c r="D61" s="19" t="s">
        <v>22</v>
      </c>
      <c r="E61" s="30">
        <v>11</v>
      </c>
      <c r="F61" s="30"/>
      <c r="G61" s="30"/>
      <c r="H61" s="20">
        <v>12</v>
      </c>
      <c r="I61" s="20">
        <v>10</v>
      </c>
      <c r="J61" s="20"/>
      <c r="K61" s="21" t="s">
        <v>23</v>
      </c>
      <c r="L61" s="22">
        <v>0.89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9.5" customHeight="1">
      <c r="A62" s="18" t="s">
        <v>171</v>
      </c>
      <c r="B62" s="18" t="s">
        <v>172</v>
      </c>
      <c r="C62" s="19" t="s">
        <v>173</v>
      </c>
      <c r="D62" s="19" t="s">
        <v>22</v>
      </c>
      <c r="E62" s="30">
        <v>10</v>
      </c>
      <c r="F62" s="30"/>
      <c r="G62" s="30"/>
      <c r="H62" s="20">
        <v>23</v>
      </c>
      <c r="I62" s="20"/>
      <c r="J62" s="20"/>
      <c r="K62" s="21"/>
      <c r="L62" s="22">
        <v>0.84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9.5" customHeight="1">
      <c r="A63" s="18" t="s">
        <v>174</v>
      </c>
      <c r="B63" s="18" t="s">
        <v>175</v>
      </c>
      <c r="C63" s="19" t="s">
        <v>176</v>
      </c>
      <c r="D63" s="19" t="s">
        <v>177</v>
      </c>
      <c r="E63" s="30">
        <v>18</v>
      </c>
      <c r="F63" s="31"/>
      <c r="G63" s="37"/>
      <c r="H63" s="38"/>
      <c r="I63" s="34"/>
      <c r="J63" s="20"/>
      <c r="K63" s="21" t="s">
        <v>178</v>
      </c>
      <c r="L63" s="22">
        <v>0.84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9.5" customHeight="1">
      <c r="A64" s="18" t="s">
        <v>179</v>
      </c>
      <c r="B64" s="23" t="s">
        <v>180</v>
      </c>
      <c r="C64" s="19" t="s">
        <v>181</v>
      </c>
      <c r="D64" s="19" t="s">
        <v>27</v>
      </c>
      <c r="E64" s="20">
        <v>28</v>
      </c>
      <c r="F64" s="20">
        <v>5</v>
      </c>
      <c r="G64" s="20"/>
      <c r="H64" s="20">
        <v>5</v>
      </c>
      <c r="I64" s="20"/>
      <c r="J64" s="20">
        <v>7</v>
      </c>
      <c r="K64" s="21"/>
      <c r="L64" s="22">
        <v>0.84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>
        <v>120</v>
      </c>
    </row>
    <row r="65" spans="1:29" ht="19.5" customHeight="1">
      <c r="A65" s="18" t="s">
        <v>182</v>
      </c>
      <c r="B65" s="18" t="s">
        <v>183</v>
      </c>
      <c r="C65" s="19" t="s">
        <v>184</v>
      </c>
      <c r="D65" s="19" t="s">
        <v>27</v>
      </c>
      <c r="E65" s="30">
        <v>150</v>
      </c>
      <c r="F65" s="30"/>
      <c r="G65" s="30">
        <v>22</v>
      </c>
      <c r="H65" s="20"/>
      <c r="I65" s="20"/>
      <c r="J65" s="20">
        <v>82</v>
      </c>
      <c r="K65" s="21"/>
      <c r="L65" s="22">
        <v>0.79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9.5" customHeight="1">
      <c r="A66" s="18" t="s">
        <v>185</v>
      </c>
      <c r="B66" s="18" t="s">
        <v>186</v>
      </c>
      <c r="C66" s="19" t="s">
        <v>187</v>
      </c>
      <c r="D66" s="19" t="s">
        <v>27</v>
      </c>
      <c r="E66" s="20">
        <v>266</v>
      </c>
      <c r="F66" s="20">
        <v>25</v>
      </c>
      <c r="G66" s="20">
        <v>80</v>
      </c>
      <c r="H66" s="20">
        <v>151</v>
      </c>
      <c r="I66" s="20">
        <v>20</v>
      </c>
      <c r="J66" s="20"/>
      <c r="K66" s="21"/>
      <c r="L66" s="22">
        <v>0.79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9.5" customHeight="1">
      <c r="A67" s="18" t="s">
        <v>188</v>
      </c>
      <c r="B67" s="18" t="s">
        <v>189</v>
      </c>
      <c r="C67" s="39" t="s">
        <v>190</v>
      </c>
      <c r="D67" s="19" t="s">
        <v>27</v>
      </c>
      <c r="E67" s="20"/>
      <c r="F67" s="20"/>
      <c r="G67" s="20"/>
      <c r="H67" s="20"/>
      <c r="I67" s="20"/>
      <c r="J67" s="20"/>
      <c r="K67" s="21"/>
      <c r="L67" s="22">
        <v>0.89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9.5" customHeight="1">
      <c r="A68" s="18" t="s">
        <v>191</v>
      </c>
      <c r="B68" s="18" t="s">
        <v>192</v>
      </c>
      <c r="C68" s="19" t="s">
        <v>193</v>
      </c>
      <c r="D68" s="19" t="s">
        <v>22</v>
      </c>
      <c r="E68" s="20">
        <v>39</v>
      </c>
      <c r="F68" s="20"/>
      <c r="G68" s="20">
        <v>1</v>
      </c>
      <c r="H68" s="20">
        <v>23</v>
      </c>
      <c r="I68" s="20"/>
      <c r="J68" s="20"/>
      <c r="K68" s="21" t="s">
        <v>23</v>
      </c>
      <c r="L68" s="22">
        <v>0.84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9.5" customHeight="1">
      <c r="A69" s="40" t="s">
        <v>194</v>
      </c>
      <c r="B69" s="40" t="s">
        <v>195</v>
      </c>
      <c r="C69" s="41" t="s">
        <v>196</v>
      </c>
      <c r="D69" s="41" t="s">
        <v>27</v>
      </c>
      <c r="E69" s="20">
        <v>83</v>
      </c>
      <c r="F69" s="42"/>
      <c r="G69" s="20">
        <v>27</v>
      </c>
      <c r="H69" s="20"/>
      <c r="I69" s="20"/>
      <c r="J69" s="20">
        <v>5</v>
      </c>
      <c r="K69" s="43"/>
      <c r="L69" s="44">
        <v>0.79</v>
      </c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</row>
    <row r="70" spans="1:29" ht="19.5" customHeight="1">
      <c r="A70" s="18" t="s">
        <v>197</v>
      </c>
      <c r="B70" s="18" t="s">
        <v>198</v>
      </c>
      <c r="C70" s="19" t="s">
        <v>199</v>
      </c>
      <c r="D70" s="19" t="s">
        <v>200</v>
      </c>
      <c r="E70" s="20">
        <v>100</v>
      </c>
      <c r="F70" s="20"/>
      <c r="G70" s="20"/>
      <c r="H70" s="20">
        <v>238</v>
      </c>
      <c r="I70" s="20">
        <v>70</v>
      </c>
      <c r="J70" s="20"/>
      <c r="K70" s="21"/>
      <c r="L70" s="22">
        <v>0.79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9.5" customHeight="1">
      <c r="A71" s="18" t="s">
        <v>56</v>
      </c>
      <c r="B71" s="18" t="s">
        <v>201</v>
      </c>
      <c r="C71" s="19" t="s">
        <v>202</v>
      </c>
      <c r="D71" s="19" t="s">
        <v>27</v>
      </c>
      <c r="E71" s="20">
        <v>21</v>
      </c>
      <c r="F71" s="20"/>
      <c r="G71" s="20"/>
      <c r="H71" s="20"/>
      <c r="I71" s="20">
        <v>40</v>
      </c>
      <c r="J71" s="20">
        <v>14</v>
      </c>
      <c r="K71" s="21"/>
      <c r="L71" s="22">
        <v>0.84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9.5" customHeight="1">
      <c r="A72" s="18" t="s">
        <v>203</v>
      </c>
      <c r="B72" s="18" t="s">
        <v>204</v>
      </c>
      <c r="C72" s="19" t="s">
        <v>205</v>
      </c>
      <c r="D72" s="19" t="s">
        <v>27</v>
      </c>
      <c r="E72" s="20">
        <v>82</v>
      </c>
      <c r="F72" s="20"/>
      <c r="G72" s="20"/>
      <c r="H72" s="20">
        <v>9</v>
      </c>
      <c r="I72" s="20"/>
      <c r="J72" s="20"/>
      <c r="K72" s="21"/>
      <c r="L72" s="22">
        <v>0.79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9.5" customHeight="1">
      <c r="A73" s="18" t="s">
        <v>206</v>
      </c>
      <c r="B73" s="18" t="s">
        <v>207</v>
      </c>
      <c r="C73" s="19" t="s">
        <v>208</v>
      </c>
      <c r="D73" s="19" t="s">
        <v>27</v>
      </c>
      <c r="E73" s="20"/>
      <c r="F73" s="20"/>
      <c r="G73" s="20"/>
      <c r="H73" s="20"/>
      <c r="I73" s="20"/>
      <c r="J73" s="20"/>
      <c r="K73" s="21" t="s">
        <v>34</v>
      </c>
      <c r="L73" s="22">
        <v>0.79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9.5" customHeight="1">
      <c r="A74" s="18" t="s">
        <v>209</v>
      </c>
      <c r="B74" s="18" t="s">
        <v>210</v>
      </c>
      <c r="C74" s="19" t="s">
        <v>211</v>
      </c>
      <c r="D74" s="46" t="s">
        <v>22</v>
      </c>
      <c r="E74" s="30">
        <v>24</v>
      </c>
      <c r="F74" s="30"/>
      <c r="G74" s="30">
        <v>11</v>
      </c>
      <c r="H74" s="20"/>
      <c r="I74" s="20"/>
      <c r="J74" s="20"/>
      <c r="K74" s="21" t="s">
        <v>23</v>
      </c>
      <c r="L74" s="22">
        <v>0.89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9.5" customHeight="1">
      <c r="A75" s="18" t="s">
        <v>212</v>
      </c>
      <c r="B75" s="18" t="s">
        <v>213</v>
      </c>
      <c r="C75" s="19" t="s">
        <v>214</v>
      </c>
      <c r="D75" s="19" t="s">
        <v>22</v>
      </c>
      <c r="E75" s="30">
        <v>13</v>
      </c>
      <c r="F75" s="30"/>
      <c r="G75" s="30"/>
      <c r="H75" s="20">
        <v>48</v>
      </c>
      <c r="I75" s="20"/>
      <c r="J75" s="20"/>
      <c r="K75" s="21" t="s">
        <v>23</v>
      </c>
      <c r="L75" s="22">
        <v>1.04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9.5" customHeight="1">
      <c r="A76" s="18" t="s">
        <v>215</v>
      </c>
      <c r="B76" s="18" t="s">
        <v>216</v>
      </c>
      <c r="C76" s="19" t="s">
        <v>217</v>
      </c>
      <c r="D76" s="19" t="s">
        <v>27</v>
      </c>
      <c r="E76" s="30"/>
      <c r="F76" s="30"/>
      <c r="G76" s="31"/>
      <c r="H76" s="20">
        <v>315</v>
      </c>
      <c r="I76" s="20">
        <v>1</v>
      </c>
      <c r="J76" s="20">
        <v>343</v>
      </c>
      <c r="K76" s="21"/>
      <c r="L76" s="22">
        <v>0.79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9.5" customHeight="1">
      <c r="A77" s="18" t="s">
        <v>218</v>
      </c>
      <c r="B77" s="18" t="s">
        <v>219</v>
      </c>
      <c r="C77" s="19" t="s">
        <v>220</v>
      </c>
      <c r="D77" s="19" t="s">
        <v>43</v>
      </c>
      <c r="E77" s="30">
        <v>131</v>
      </c>
      <c r="F77" s="30"/>
      <c r="G77" s="30">
        <v>39</v>
      </c>
      <c r="H77" s="20">
        <v>54</v>
      </c>
      <c r="I77" s="20">
        <v>36</v>
      </c>
      <c r="J77" s="20">
        <v>1</v>
      </c>
      <c r="K77" s="21"/>
      <c r="L77" s="22">
        <v>0.84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9.5" customHeight="1">
      <c r="A78" s="18" t="s">
        <v>221</v>
      </c>
      <c r="B78" s="18" t="s">
        <v>222</v>
      </c>
      <c r="C78" s="19" t="s">
        <v>223</v>
      </c>
      <c r="D78" s="19" t="s">
        <v>27</v>
      </c>
      <c r="E78" s="30">
        <v>17</v>
      </c>
      <c r="F78" s="30">
        <v>3</v>
      </c>
      <c r="G78" s="30">
        <v>49</v>
      </c>
      <c r="H78" s="20">
        <v>43</v>
      </c>
      <c r="I78" s="20">
        <v>3</v>
      </c>
      <c r="J78" s="20">
        <v>12</v>
      </c>
      <c r="K78" s="21"/>
      <c r="L78" s="22">
        <v>0.79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9.5" customHeight="1">
      <c r="A79" s="18" t="s">
        <v>224</v>
      </c>
      <c r="B79" s="18" t="s">
        <v>225</v>
      </c>
      <c r="C79" s="19" t="s">
        <v>226</v>
      </c>
      <c r="D79" s="19" t="s">
        <v>43</v>
      </c>
      <c r="E79" s="20"/>
      <c r="F79" s="20"/>
      <c r="G79" s="20"/>
      <c r="H79" s="20"/>
      <c r="I79" s="20"/>
      <c r="J79" s="20"/>
      <c r="K79" s="21"/>
      <c r="L79" s="22">
        <v>0.79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9.5" customHeight="1">
      <c r="A80" s="18" t="s">
        <v>227</v>
      </c>
      <c r="B80" s="23" t="s">
        <v>228</v>
      </c>
      <c r="C80" s="19" t="s">
        <v>229</v>
      </c>
      <c r="D80" s="19" t="s">
        <v>43</v>
      </c>
      <c r="E80" s="20"/>
      <c r="F80" s="20"/>
      <c r="G80" s="20">
        <v>9</v>
      </c>
      <c r="H80" s="20"/>
      <c r="I80" s="20">
        <v>10</v>
      </c>
      <c r="J80" s="20"/>
      <c r="K80" s="21"/>
      <c r="L80" s="22">
        <v>0.79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9.5" customHeight="1">
      <c r="A81" s="18" t="s">
        <v>230</v>
      </c>
      <c r="B81" s="18" t="s">
        <v>231</v>
      </c>
      <c r="C81" s="19" t="s">
        <v>232</v>
      </c>
      <c r="D81" s="19" t="s">
        <v>43</v>
      </c>
      <c r="E81" s="20"/>
      <c r="F81" s="20"/>
      <c r="G81" s="20"/>
      <c r="H81" s="20"/>
      <c r="I81" s="20"/>
      <c r="J81" s="20"/>
      <c r="K81" s="21" t="s">
        <v>34</v>
      </c>
      <c r="L81" s="22">
        <v>0.84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9.5" customHeight="1">
      <c r="A82" s="18" t="s">
        <v>233</v>
      </c>
      <c r="B82" s="18" t="s">
        <v>234</v>
      </c>
      <c r="C82" s="19" t="s">
        <v>235</v>
      </c>
      <c r="D82" s="19" t="s">
        <v>43</v>
      </c>
      <c r="E82" s="30"/>
      <c r="F82" s="30">
        <v>44</v>
      </c>
      <c r="G82" s="30"/>
      <c r="H82" s="20">
        <v>37</v>
      </c>
      <c r="I82" s="20"/>
      <c r="J82" s="20">
        <v>41</v>
      </c>
      <c r="K82" s="21"/>
      <c r="L82" s="22">
        <v>0.79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9.5" customHeight="1">
      <c r="A83" s="18" t="s">
        <v>236</v>
      </c>
      <c r="B83" s="18" t="s">
        <v>237</v>
      </c>
      <c r="C83" s="19" t="s">
        <v>108</v>
      </c>
      <c r="D83" s="19" t="s">
        <v>27</v>
      </c>
      <c r="E83" s="30"/>
      <c r="F83" s="30">
        <v>85</v>
      </c>
      <c r="G83" s="30"/>
      <c r="H83" s="20"/>
      <c r="I83" s="20">
        <v>69</v>
      </c>
      <c r="J83" s="20">
        <v>250</v>
      </c>
      <c r="K83" s="21"/>
      <c r="L83" s="22">
        <v>0.74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9.5" customHeight="1">
      <c r="A84" s="18" t="s">
        <v>238</v>
      </c>
      <c r="B84" s="18" t="s">
        <v>238</v>
      </c>
      <c r="C84" s="19" t="s">
        <v>239</v>
      </c>
      <c r="D84" s="19" t="s">
        <v>43</v>
      </c>
      <c r="E84" s="20"/>
      <c r="F84" s="20"/>
      <c r="G84" s="20"/>
      <c r="H84" s="20">
        <v>29</v>
      </c>
      <c r="I84" s="20"/>
      <c r="J84" s="20"/>
      <c r="K84" s="21"/>
      <c r="L84" s="22">
        <v>0.84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9.5" customHeight="1">
      <c r="A85" s="18" t="s">
        <v>240</v>
      </c>
      <c r="B85" s="18" t="s">
        <v>241</v>
      </c>
      <c r="C85" s="19" t="s">
        <v>242</v>
      </c>
      <c r="D85" s="19" t="s">
        <v>27</v>
      </c>
      <c r="E85" s="47"/>
      <c r="F85" s="30"/>
      <c r="G85" s="20"/>
      <c r="H85" s="20">
        <v>222</v>
      </c>
      <c r="I85" s="20">
        <v>161</v>
      </c>
      <c r="J85" s="20">
        <v>129</v>
      </c>
      <c r="K85" s="21"/>
      <c r="L85" s="22">
        <v>0.74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9.5" customHeight="1">
      <c r="A86" s="18" t="s">
        <v>243</v>
      </c>
      <c r="B86" s="18" t="s">
        <v>244</v>
      </c>
      <c r="C86" s="19" t="s">
        <v>245</v>
      </c>
      <c r="D86" s="19" t="s">
        <v>43</v>
      </c>
      <c r="E86" s="20">
        <v>43</v>
      </c>
      <c r="F86" s="20"/>
      <c r="G86" s="20"/>
      <c r="H86" s="20">
        <v>15</v>
      </c>
      <c r="I86" s="20"/>
      <c r="J86" s="20"/>
      <c r="K86" s="21" t="s">
        <v>23</v>
      </c>
      <c r="L86" s="22">
        <v>0.79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9.5" customHeight="1">
      <c r="A87" s="18" t="s">
        <v>246</v>
      </c>
      <c r="B87" s="18" t="s">
        <v>247</v>
      </c>
      <c r="C87" s="19" t="s">
        <v>248</v>
      </c>
      <c r="D87" s="19" t="s">
        <v>22</v>
      </c>
      <c r="E87" s="20"/>
      <c r="F87" s="20"/>
      <c r="G87" s="20">
        <v>1</v>
      </c>
      <c r="H87" s="20">
        <v>61</v>
      </c>
      <c r="I87" s="20"/>
      <c r="J87" s="20"/>
      <c r="K87" s="21"/>
      <c r="L87" s="22">
        <v>0.84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9.5" customHeight="1">
      <c r="A88" s="18" t="s">
        <v>249</v>
      </c>
      <c r="B88" s="18" t="s">
        <v>250</v>
      </c>
      <c r="C88" s="19" t="s">
        <v>251</v>
      </c>
      <c r="D88" s="19" t="s">
        <v>43</v>
      </c>
      <c r="E88" s="20">
        <v>6</v>
      </c>
      <c r="F88" s="20"/>
      <c r="G88" s="20"/>
      <c r="H88" s="20">
        <v>12</v>
      </c>
      <c r="I88" s="20"/>
      <c r="J88" s="20">
        <v>24</v>
      </c>
      <c r="K88" s="21"/>
      <c r="L88" s="22">
        <v>0.79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9.5" customHeight="1">
      <c r="A89" s="18" t="s">
        <v>252</v>
      </c>
      <c r="B89" s="18" t="s">
        <v>253</v>
      </c>
      <c r="C89" s="19" t="s">
        <v>254</v>
      </c>
      <c r="D89" s="19" t="s">
        <v>22</v>
      </c>
      <c r="E89" s="20">
        <v>22</v>
      </c>
      <c r="F89" s="20">
        <v>14</v>
      </c>
      <c r="G89" s="20"/>
      <c r="H89" s="20">
        <v>49</v>
      </c>
      <c r="I89" s="20"/>
      <c r="J89" s="20"/>
      <c r="K89" s="21" t="s">
        <v>23</v>
      </c>
      <c r="L89" s="22">
        <v>0.89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9.5" customHeight="1">
      <c r="A90" s="18" t="s">
        <v>255</v>
      </c>
      <c r="B90" s="18" t="s">
        <v>256</v>
      </c>
      <c r="C90" s="19" t="s">
        <v>257</v>
      </c>
      <c r="D90" s="19" t="s">
        <v>43</v>
      </c>
      <c r="E90" s="20">
        <v>79</v>
      </c>
      <c r="F90" s="20"/>
      <c r="G90" s="20"/>
      <c r="H90" s="20">
        <v>50</v>
      </c>
      <c r="I90" s="20">
        <v>24</v>
      </c>
      <c r="J90" s="20">
        <v>23</v>
      </c>
      <c r="K90" s="21" t="s">
        <v>23</v>
      </c>
      <c r="L90" s="22">
        <v>0.89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9.5" customHeight="1">
      <c r="A91" s="18" t="s">
        <v>258</v>
      </c>
      <c r="B91" s="18" t="s">
        <v>259</v>
      </c>
      <c r="C91" s="19" t="s">
        <v>260</v>
      </c>
      <c r="D91" s="19" t="s">
        <v>22</v>
      </c>
      <c r="E91" s="20">
        <v>24</v>
      </c>
      <c r="F91" s="20">
        <v>14</v>
      </c>
      <c r="G91" s="20"/>
      <c r="H91" s="20">
        <v>49</v>
      </c>
      <c r="I91" s="20"/>
      <c r="J91" s="20"/>
      <c r="K91" s="21"/>
      <c r="L91" s="22">
        <v>0.89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9.5" customHeight="1">
      <c r="A92" s="18" t="s">
        <v>261</v>
      </c>
      <c r="B92" s="18" t="s">
        <v>262</v>
      </c>
      <c r="C92" s="19" t="s">
        <v>263</v>
      </c>
      <c r="D92" s="19" t="s">
        <v>264</v>
      </c>
      <c r="E92" s="19"/>
      <c r="F92" s="19"/>
      <c r="G92" s="19"/>
      <c r="H92" s="19"/>
      <c r="I92" s="19"/>
      <c r="J92" s="19"/>
      <c r="K92" s="48" t="s">
        <v>264</v>
      </c>
      <c r="L92" s="22">
        <v>1.25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9.5" customHeight="1">
      <c r="A93" s="18" t="s">
        <v>265</v>
      </c>
      <c r="B93" s="18" t="s">
        <v>266</v>
      </c>
      <c r="C93" s="19" t="s">
        <v>267</v>
      </c>
      <c r="D93" s="19" t="s">
        <v>22</v>
      </c>
      <c r="E93" s="20">
        <v>26</v>
      </c>
      <c r="F93" s="20">
        <v>12</v>
      </c>
      <c r="G93" s="20">
        <v>15</v>
      </c>
      <c r="H93" s="20">
        <v>15</v>
      </c>
      <c r="I93" s="20">
        <v>15</v>
      </c>
      <c r="J93" s="20">
        <v>14</v>
      </c>
      <c r="K93" s="21" t="s">
        <v>23</v>
      </c>
      <c r="L93" s="22">
        <v>0.89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9.5" customHeight="1">
      <c r="A94" s="18" t="s">
        <v>268</v>
      </c>
      <c r="B94" s="18" t="s">
        <v>269</v>
      </c>
      <c r="C94" s="19" t="s">
        <v>270</v>
      </c>
      <c r="D94" s="19" t="s">
        <v>27</v>
      </c>
      <c r="E94" s="20">
        <v>6</v>
      </c>
      <c r="F94" s="20"/>
      <c r="G94" s="20"/>
      <c r="H94" s="20"/>
      <c r="I94" s="20">
        <v>1</v>
      </c>
      <c r="J94" s="20"/>
      <c r="K94" s="21"/>
      <c r="L94" s="22">
        <v>0.79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9.5" customHeight="1">
      <c r="A95" s="18" t="s">
        <v>271</v>
      </c>
      <c r="B95" s="18" t="s">
        <v>272</v>
      </c>
      <c r="C95" s="19" t="s">
        <v>273</v>
      </c>
      <c r="D95" s="19" t="s">
        <v>22</v>
      </c>
      <c r="E95" s="20"/>
      <c r="F95" s="49">
        <v>46</v>
      </c>
      <c r="G95" s="20"/>
      <c r="H95" s="20"/>
      <c r="I95" s="20"/>
      <c r="J95" s="20"/>
      <c r="K95" s="21" t="s">
        <v>23</v>
      </c>
      <c r="L95" s="22">
        <v>0.84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9.5" customHeight="1">
      <c r="A96" s="18" t="s">
        <v>274</v>
      </c>
      <c r="B96" s="18" t="s">
        <v>275</v>
      </c>
      <c r="C96" s="19" t="s">
        <v>276</v>
      </c>
      <c r="D96" s="19" t="s">
        <v>43</v>
      </c>
      <c r="E96" s="20">
        <v>7</v>
      </c>
      <c r="F96" s="20"/>
      <c r="G96" s="20"/>
      <c r="H96" s="20"/>
      <c r="I96" s="20"/>
      <c r="J96" s="20"/>
      <c r="K96" s="21" t="s">
        <v>23</v>
      </c>
      <c r="L96" s="22">
        <v>0.84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9.5" customHeight="1">
      <c r="A97" s="18" t="s">
        <v>277</v>
      </c>
      <c r="B97" s="18" t="s">
        <v>278</v>
      </c>
      <c r="C97" s="19" t="s">
        <v>279</v>
      </c>
      <c r="D97" s="19" t="s">
        <v>280</v>
      </c>
      <c r="E97" s="20"/>
      <c r="F97" s="49"/>
      <c r="G97" s="20"/>
      <c r="H97" s="20"/>
      <c r="I97" s="34"/>
      <c r="J97" s="20"/>
      <c r="K97" s="21" t="s">
        <v>178</v>
      </c>
      <c r="L97" s="22">
        <v>0.79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9.5" customHeight="1">
      <c r="A98" s="18" t="s">
        <v>281</v>
      </c>
      <c r="B98" s="18" t="s">
        <v>282</v>
      </c>
      <c r="C98" s="19" t="s">
        <v>283</v>
      </c>
      <c r="D98" s="19" t="s">
        <v>27</v>
      </c>
      <c r="E98" s="20">
        <v>45</v>
      </c>
      <c r="F98" s="20"/>
      <c r="G98" s="20">
        <v>5</v>
      </c>
      <c r="H98" s="20"/>
      <c r="I98" s="20">
        <v>40</v>
      </c>
      <c r="J98" s="20"/>
      <c r="K98" s="21"/>
      <c r="L98" s="22">
        <v>0.79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9.5" customHeight="1">
      <c r="A99" s="18" t="s">
        <v>284</v>
      </c>
      <c r="B99" s="18" t="s">
        <v>285</v>
      </c>
      <c r="C99" s="19" t="s">
        <v>286</v>
      </c>
      <c r="D99" s="19" t="s">
        <v>27</v>
      </c>
      <c r="E99" s="20">
        <v>11</v>
      </c>
      <c r="F99" s="20">
        <v>2</v>
      </c>
      <c r="G99" s="20">
        <v>2</v>
      </c>
      <c r="H99" s="20"/>
      <c r="I99" s="20">
        <v>7</v>
      </c>
      <c r="J99" s="20">
        <v>7</v>
      </c>
      <c r="K99" s="21"/>
      <c r="L99" s="22">
        <v>0.79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9.5" customHeight="1">
      <c r="A100" s="18" t="s">
        <v>287</v>
      </c>
      <c r="B100" s="18" t="s">
        <v>288</v>
      </c>
      <c r="C100" s="19" t="s">
        <v>26</v>
      </c>
      <c r="D100" s="19" t="s">
        <v>27</v>
      </c>
      <c r="E100" s="20">
        <v>16</v>
      </c>
      <c r="F100" s="20">
        <v>13</v>
      </c>
      <c r="G100" s="20"/>
      <c r="H100" s="20">
        <v>7</v>
      </c>
      <c r="I100" s="20"/>
      <c r="J100" s="20">
        <v>14</v>
      </c>
      <c r="K100" s="21"/>
      <c r="L100" s="22">
        <v>0.79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9.5" customHeight="1">
      <c r="A101" s="18" t="s">
        <v>289</v>
      </c>
      <c r="B101" s="18" t="s">
        <v>290</v>
      </c>
      <c r="C101" s="19" t="s">
        <v>291</v>
      </c>
      <c r="D101" s="19" t="s">
        <v>27</v>
      </c>
      <c r="E101" s="49">
        <v>100</v>
      </c>
      <c r="F101" s="20"/>
      <c r="G101" s="20"/>
      <c r="H101" s="20">
        <v>100</v>
      </c>
      <c r="I101" s="20"/>
      <c r="J101" s="20">
        <v>106</v>
      </c>
      <c r="K101" s="21"/>
      <c r="L101" s="22">
        <v>0.79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9.5" customHeight="1">
      <c r="A102" s="18" t="s">
        <v>292</v>
      </c>
      <c r="B102" s="18" t="s">
        <v>293</v>
      </c>
      <c r="C102" s="19" t="s">
        <v>294</v>
      </c>
      <c r="D102" s="19" t="s">
        <v>27</v>
      </c>
      <c r="E102" s="20"/>
      <c r="F102" s="20"/>
      <c r="G102" s="20"/>
      <c r="H102" s="20">
        <v>55</v>
      </c>
      <c r="I102" s="20"/>
      <c r="J102" s="20">
        <v>60</v>
      </c>
      <c r="K102" s="21"/>
      <c r="L102" s="22">
        <v>0.79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9.5" customHeight="1">
      <c r="A103" s="18" t="s">
        <v>295</v>
      </c>
      <c r="B103" s="18" t="s">
        <v>296</v>
      </c>
      <c r="C103" s="19" t="s">
        <v>297</v>
      </c>
      <c r="D103" s="19" t="s">
        <v>27</v>
      </c>
      <c r="E103" s="20"/>
      <c r="F103" s="20"/>
      <c r="G103" s="20"/>
      <c r="H103" s="20"/>
      <c r="I103" s="20"/>
      <c r="J103" s="20"/>
      <c r="K103" s="21" t="s">
        <v>34</v>
      </c>
      <c r="L103" s="22">
        <v>0.84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9.5" customHeight="1">
      <c r="A104" s="18" t="s">
        <v>298</v>
      </c>
      <c r="B104" s="18" t="s">
        <v>299</v>
      </c>
      <c r="C104" s="19" t="s">
        <v>300</v>
      </c>
      <c r="D104" s="19" t="s">
        <v>27</v>
      </c>
      <c r="E104" s="20"/>
      <c r="F104" s="20">
        <v>38</v>
      </c>
      <c r="G104" s="20">
        <v>27</v>
      </c>
      <c r="H104" s="20">
        <v>13</v>
      </c>
      <c r="I104" s="20">
        <v>66</v>
      </c>
      <c r="J104" s="20"/>
      <c r="K104" s="21"/>
      <c r="L104" s="22">
        <v>0.79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9.5" customHeight="1">
      <c r="A105" s="18" t="s">
        <v>301</v>
      </c>
      <c r="B105" s="18" t="s">
        <v>302</v>
      </c>
      <c r="C105" s="19" t="s">
        <v>303</v>
      </c>
      <c r="D105" s="19" t="s">
        <v>27</v>
      </c>
      <c r="E105" s="30">
        <v>164</v>
      </c>
      <c r="F105" s="30"/>
      <c r="G105" s="30">
        <v>23</v>
      </c>
      <c r="H105" s="30">
        <v>10</v>
      </c>
      <c r="I105" s="30">
        <v>9</v>
      </c>
      <c r="J105" s="30"/>
      <c r="K105" s="21"/>
      <c r="L105" s="22">
        <v>0.79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9.5" customHeight="1">
      <c r="A106" s="18" t="s">
        <v>304</v>
      </c>
      <c r="B106" s="18" t="s">
        <v>305</v>
      </c>
      <c r="C106" s="19" t="s">
        <v>306</v>
      </c>
      <c r="D106" s="19" t="s">
        <v>43</v>
      </c>
      <c r="E106" s="20">
        <v>72</v>
      </c>
      <c r="F106" s="20"/>
      <c r="G106" s="20">
        <v>41</v>
      </c>
      <c r="H106" s="20"/>
      <c r="I106" s="20">
        <v>18</v>
      </c>
      <c r="J106" s="20"/>
      <c r="K106" s="21"/>
      <c r="L106" s="22">
        <v>0.84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9.5" customHeight="1">
      <c r="A107" s="18" t="s">
        <v>307</v>
      </c>
      <c r="B107" s="18" t="s">
        <v>308</v>
      </c>
      <c r="C107" s="19" t="s">
        <v>309</v>
      </c>
      <c r="D107" s="19" t="s">
        <v>27</v>
      </c>
      <c r="E107" s="30">
        <v>2</v>
      </c>
      <c r="F107" s="30"/>
      <c r="G107" s="20"/>
      <c r="H107" s="30"/>
      <c r="I107" s="30"/>
      <c r="J107" s="30"/>
      <c r="K107" s="21"/>
      <c r="L107" s="22">
        <v>0.84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9.5" customHeight="1">
      <c r="A108" s="18" t="s">
        <v>310</v>
      </c>
      <c r="B108" s="18" t="s">
        <v>311</v>
      </c>
      <c r="C108" s="19" t="s">
        <v>312</v>
      </c>
      <c r="D108" s="19" t="s">
        <v>22</v>
      </c>
      <c r="E108" s="20">
        <v>27</v>
      </c>
      <c r="F108" s="20"/>
      <c r="G108" s="20">
        <v>14</v>
      </c>
      <c r="H108" s="20">
        <v>50</v>
      </c>
      <c r="I108" s="20"/>
      <c r="J108" s="20"/>
      <c r="K108" s="21"/>
      <c r="L108" s="22">
        <v>0.89</v>
      </c>
      <c r="M108" s="2"/>
      <c r="N108" s="2"/>
      <c r="O108" s="50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9.5" customHeight="1">
      <c r="A109" s="18" t="s">
        <v>313</v>
      </c>
      <c r="B109" s="18" t="s">
        <v>314</v>
      </c>
      <c r="C109" s="19" t="s">
        <v>315</v>
      </c>
      <c r="D109" s="19" t="s">
        <v>27</v>
      </c>
      <c r="E109" s="20"/>
      <c r="F109" s="20"/>
      <c r="G109" s="20">
        <v>5</v>
      </c>
      <c r="H109" s="20">
        <v>13</v>
      </c>
      <c r="I109" s="20">
        <v>15</v>
      </c>
      <c r="J109" s="20">
        <v>8</v>
      </c>
      <c r="K109" s="21"/>
      <c r="L109" s="22">
        <v>0.79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9.5" customHeight="1">
      <c r="A110" s="18" t="s">
        <v>316</v>
      </c>
      <c r="B110" s="18" t="s">
        <v>317</v>
      </c>
      <c r="C110" s="19" t="s">
        <v>318</v>
      </c>
      <c r="D110" s="19" t="s">
        <v>43</v>
      </c>
      <c r="E110" s="30">
        <v>4</v>
      </c>
      <c r="F110" s="30">
        <v>4</v>
      </c>
      <c r="G110" s="20">
        <v>4</v>
      </c>
      <c r="H110" s="20">
        <v>14</v>
      </c>
      <c r="I110" s="20"/>
      <c r="J110" s="20"/>
      <c r="K110" s="21"/>
      <c r="L110" s="22">
        <v>0.84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9.5" customHeight="1">
      <c r="A111" s="18" t="s">
        <v>319</v>
      </c>
      <c r="B111" s="18" t="s">
        <v>320</v>
      </c>
      <c r="C111" s="19" t="s">
        <v>321</v>
      </c>
      <c r="D111" s="19" t="s">
        <v>27</v>
      </c>
      <c r="E111" s="20"/>
      <c r="F111" s="20"/>
      <c r="G111" s="20"/>
      <c r="H111" s="20">
        <v>47</v>
      </c>
      <c r="I111" s="20">
        <v>11</v>
      </c>
      <c r="J111" s="20"/>
      <c r="K111" s="21"/>
      <c r="L111" s="22">
        <v>0.79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9.5" customHeight="1">
      <c r="A112" s="18" t="s">
        <v>322</v>
      </c>
      <c r="B112" s="18" t="s">
        <v>323</v>
      </c>
      <c r="C112" s="19" t="s">
        <v>324</v>
      </c>
      <c r="D112" s="19" t="s">
        <v>27</v>
      </c>
      <c r="E112" s="20"/>
      <c r="F112" s="20"/>
      <c r="G112" s="20"/>
      <c r="H112" s="20">
        <v>30</v>
      </c>
      <c r="I112" s="20"/>
      <c r="J112" s="20"/>
      <c r="K112" s="21" t="s">
        <v>34</v>
      </c>
      <c r="L112" s="22">
        <v>0.84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9.5" customHeight="1">
      <c r="A113" s="18" t="s">
        <v>325</v>
      </c>
      <c r="B113" s="18" t="s">
        <v>326</v>
      </c>
      <c r="C113" s="19" t="s">
        <v>327</v>
      </c>
      <c r="D113" s="19" t="s">
        <v>27</v>
      </c>
      <c r="E113" s="20">
        <v>51</v>
      </c>
      <c r="F113" s="20"/>
      <c r="G113" s="20"/>
      <c r="H113" s="20">
        <v>17</v>
      </c>
      <c r="I113" s="20"/>
      <c r="J113" s="20"/>
      <c r="K113" s="21"/>
      <c r="L113" s="22">
        <v>0.84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9.5" customHeight="1">
      <c r="A114" s="18" t="s">
        <v>328</v>
      </c>
      <c r="B114" s="23" t="s">
        <v>329</v>
      </c>
      <c r="C114" s="19" t="s">
        <v>330</v>
      </c>
      <c r="D114" s="19" t="s">
        <v>27</v>
      </c>
      <c r="E114" s="20">
        <v>5</v>
      </c>
      <c r="F114" s="20"/>
      <c r="G114" s="20">
        <v>87</v>
      </c>
      <c r="H114" s="20">
        <v>84</v>
      </c>
      <c r="I114" s="20">
        <v>50</v>
      </c>
      <c r="J114" s="20">
        <v>79</v>
      </c>
      <c r="K114" s="21"/>
      <c r="L114" s="22">
        <v>0.84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9.5" customHeight="1">
      <c r="A115" s="18" t="s">
        <v>331</v>
      </c>
      <c r="B115" s="18" t="s">
        <v>332</v>
      </c>
      <c r="C115" s="19" t="s">
        <v>333</v>
      </c>
      <c r="D115" s="19" t="s">
        <v>27</v>
      </c>
      <c r="E115" s="20"/>
      <c r="F115" s="20"/>
      <c r="G115" s="20"/>
      <c r="H115" s="20">
        <v>7</v>
      </c>
      <c r="I115" s="20">
        <v>8</v>
      </c>
      <c r="J115" s="20">
        <v>20</v>
      </c>
      <c r="K115" s="21"/>
      <c r="L115" s="22">
        <v>0.89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9.5" customHeight="1">
      <c r="A116" s="18" t="s">
        <v>334</v>
      </c>
      <c r="B116" s="23" t="s">
        <v>335</v>
      </c>
      <c r="C116" s="19" t="s">
        <v>336</v>
      </c>
      <c r="D116" s="19" t="s">
        <v>27</v>
      </c>
      <c r="E116" s="20"/>
      <c r="F116" s="20"/>
      <c r="G116" s="20">
        <v>157</v>
      </c>
      <c r="H116" s="20">
        <v>5</v>
      </c>
      <c r="I116" s="20">
        <v>65</v>
      </c>
      <c r="J116" s="20">
        <v>18</v>
      </c>
      <c r="K116" s="21"/>
      <c r="L116" s="22">
        <v>0.84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9.5" customHeight="1">
      <c r="A117" s="18" t="s">
        <v>337</v>
      </c>
      <c r="B117" s="23" t="s">
        <v>338</v>
      </c>
      <c r="C117" s="19" t="s">
        <v>339</v>
      </c>
      <c r="D117" s="19" t="s">
        <v>27</v>
      </c>
      <c r="E117" s="20"/>
      <c r="F117" s="20"/>
      <c r="G117" s="20"/>
      <c r="H117" s="20"/>
      <c r="I117" s="20"/>
      <c r="J117" s="20"/>
      <c r="K117" s="21" t="s">
        <v>34</v>
      </c>
      <c r="L117" s="22">
        <v>1.65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9.5" customHeight="1">
      <c r="A118" s="18" t="s">
        <v>340</v>
      </c>
      <c r="B118" s="18" t="s">
        <v>341</v>
      </c>
      <c r="C118" s="19" t="s">
        <v>342</v>
      </c>
      <c r="D118" s="19" t="s">
        <v>27</v>
      </c>
      <c r="E118" s="20">
        <v>8</v>
      </c>
      <c r="F118" s="20">
        <v>8</v>
      </c>
      <c r="G118" s="20">
        <v>22</v>
      </c>
      <c r="H118" s="20">
        <v>20</v>
      </c>
      <c r="I118" s="20">
        <v>20</v>
      </c>
      <c r="J118" s="20">
        <v>10</v>
      </c>
      <c r="K118" s="21"/>
      <c r="L118" s="22">
        <v>0.84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9.5" customHeight="1">
      <c r="A119" s="18" t="s">
        <v>343</v>
      </c>
      <c r="B119" s="18" t="s">
        <v>344</v>
      </c>
      <c r="C119" s="19" t="s">
        <v>345</v>
      </c>
      <c r="D119" s="19" t="s">
        <v>22</v>
      </c>
      <c r="E119" s="20">
        <v>21</v>
      </c>
      <c r="F119" s="20"/>
      <c r="G119" s="20">
        <v>12</v>
      </c>
      <c r="H119" s="20">
        <v>46</v>
      </c>
      <c r="I119" s="20"/>
      <c r="J119" s="20"/>
      <c r="K119" s="21"/>
      <c r="L119" s="22">
        <v>0.89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9.5" customHeight="1">
      <c r="A120" s="18" t="s">
        <v>346</v>
      </c>
      <c r="B120" s="18" t="s">
        <v>347</v>
      </c>
      <c r="C120" s="19" t="s">
        <v>348</v>
      </c>
      <c r="D120" s="19" t="s">
        <v>22</v>
      </c>
      <c r="E120" s="30"/>
      <c r="F120" s="30"/>
      <c r="G120" s="30">
        <v>3</v>
      </c>
      <c r="H120" s="30"/>
      <c r="I120" s="30">
        <v>10</v>
      </c>
      <c r="J120" s="30">
        <v>10</v>
      </c>
      <c r="K120" s="21" t="s">
        <v>34</v>
      </c>
      <c r="L120" s="22">
        <v>0.94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9.5" customHeight="1">
      <c r="A121" s="18" t="s">
        <v>349</v>
      </c>
      <c r="B121" s="18" t="s">
        <v>350</v>
      </c>
      <c r="C121" s="19" t="s">
        <v>351</v>
      </c>
      <c r="D121" s="19" t="s">
        <v>43</v>
      </c>
      <c r="E121" s="20"/>
      <c r="F121" s="20"/>
      <c r="G121" s="20">
        <v>31</v>
      </c>
      <c r="H121" s="20">
        <v>27</v>
      </c>
      <c r="I121" s="20">
        <v>6</v>
      </c>
      <c r="J121" s="20"/>
      <c r="K121" s="21"/>
      <c r="L121" s="22">
        <v>0.84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9.5" customHeight="1">
      <c r="A122" s="18" t="s">
        <v>352</v>
      </c>
      <c r="B122" s="18" t="s">
        <v>353</v>
      </c>
      <c r="C122" s="19" t="s">
        <v>26</v>
      </c>
      <c r="D122" s="19" t="s">
        <v>27</v>
      </c>
      <c r="E122" s="20"/>
      <c r="F122" s="20">
        <v>58</v>
      </c>
      <c r="G122" s="20"/>
      <c r="H122" s="20">
        <v>46</v>
      </c>
      <c r="I122" s="20"/>
      <c r="J122" s="20">
        <v>45</v>
      </c>
      <c r="K122" s="21"/>
      <c r="L122" s="22">
        <v>0.84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9.5" customHeight="1">
      <c r="A123" s="18" t="s">
        <v>354</v>
      </c>
      <c r="B123" s="18" t="s">
        <v>355</v>
      </c>
      <c r="C123" s="19" t="s">
        <v>356</v>
      </c>
      <c r="D123" s="19" t="s">
        <v>43</v>
      </c>
      <c r="E123" s="20">
        <v>11</v>
      </c>
      <c r="F123" s="20">
        <v>1</v>
      </c>
      <c r="G123" s="20"/>
      <c r="H123" s="20">
        <v>15</v>
      </c>
      <c r="I123" s="20"/>
      <c r="J123" s="20"/>
      <c r="K123" s="21"/>
      <c r="L123" s="22">
        <v>0.84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9.5" customHeight="1">
      <c r="A124" s="18" t="s">
        <v>357</v>
      </c>
      <c r="B124" s="18" t="s">
        <v>358</v>
      </c>
      <c r="C124" s="19" t="s">
        <v>359</v>
      </c>
      <c r="D124" s="19" t="s">
        <v>200</v>
      </c>
      <c r="E124" s="20">
        <v>19</v>
      </c>
      <c r="F124" s="20">
        <v>16</v>
      </c>
      <c r="G124" s="20"/>
      <c r="H124" s="20">
        <v>51</v>
      </c>
      <c r="I124" s="20">
        <v>10</v>
      </c>
      <c r="J124" s="20">
        <v>15</v>
      </c>
      <c r="K124" s="21"/>
      <c r="L124" s="22">
        <v>0.79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9.5" customHeight="1">
      <c r="A125" s="18" t="s">
        <v>360</v>
      </c>
      <c r="B125" s="18" t="s">
        <v>361</v>
      </c>
      <c r="C125" s="19" t="s">
        <v>117</v>
      </c>
      <c r="D125" s="19" t="s">
        <v>27</v>
      </c>
      <c r="E125" s="30"/>
      <c r="F125" s="30"/>
      <c r="G125" s="30">
        <v>3</v>
      </c>
      <c r="H125" s="20">
        <v>14</v>
      </c>
      <c r="I125" s="20">
        <v>285</v>
      </c>
      <c r="J125" s="20">
        <v>185</v>
      </c>
      <c r="K125" s="21"/>
      <c r="L125" s="22">
        <v>0.74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9.5" customHeight="1">
      <c r="A126" s="18" t="s">
        <v>362</v>
      </c>
      <c r="B126" s="18" t="s">
        <v>363</v>
      </c>
      <c r="C126" s="19" t="s">
        <v>364</v>
      </c>
      <c r="D126" s="19" t="s">
        <v>22</v>
      </c>
      <c r="E126" s="30">
        <v>43</v>
      </c>
      <c r="F126" s="30">
        <v>7</v>
      </c>
      <c r="G126" s="30"/>
      <c r="H126" s="30">
        <v>92</v>
      </c>
      <c r="I126" s="30"/>
      <c r="J126" s="30">
        <v>36</v>
      </c>
      <c r="K126" s="21"/>
      <c r="L126" s="22">
        <v>0.89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9.5" customHeight="1">
      <c r="C127" s="51"/>
      <c r="D127" s="51"/>
      <c r="E127" s="53"/>
      <c r="F127" s="53"/>
      <c r="G127" s="53"/>
      <c r="H127" s="53"/>
      <c r="I127" s="53"/>
      <c r="J127" s="53"/>
      <c r="K127" s="53"/>
      <c r="L127" s="52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9.5" customHeight="1">
      <c r="A128" s="51"/>
      <c r="B128" s="51"/>
      <c r="C128" s="51"/>
      <c r="D128" s="51"/>
      <c r="E128" s="53"/>
      <c r="F128" s="53"/>
      <c r="G128" s="53"/>
      <c r="H128" s="53"/>
      <c r="I128" s="53"/>
      <c r="J128" s="53"/>
      <c r="K128" s="53"/>
      <c r="L128" s="52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9.5" customHeight="1">
      <c r="A129" s="51"/>
      <c r="B129" s="51"/>
      <c r="C129" s="51"/>
      <c r="D129" s="51"/>
      <c r="E129" s="53"/>
      <c r="F129" s="53"/>
      <c r="G129" s="53"/>
      <c r="H129" s="53"/>
      <c r="I129" s="53"/>
      <c r="J129" s="53"/>
      <c r="K129" s="53"/>
      <c r="L129" s="52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9.5" customHeight="1">
      <c r="A130" s="51"/>
      <c r="B130" s="51"/>
      <c r="C130" s="51"/>
      <c r="D130" s="51"/>
      <c r="E130" s="53"/>
      <c r="F130" s="53"/>
      <c r="G130" s="53"/>
      <c r="H130" s="53"/>
      <c r="I130" s="53"/>
      <c r="J130" s="53"/>
      <c r="K130" s="53"/>
      <c r="L130" s="52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9.5" customHeight="1">
      <c r="A131" s="51"/>
      <c r="B131" s="51"/>
      <c r="C131" s="51"/>
      <c r="D131" s="51"/>
      <c r="E131" s="53"/>
      <c r="F131" s="53"/>
      <c r="G131" s="53"/>
      <c r="H131" s="53"/>
      <c r="I131" s="53"/>
      <c r="J131" s="53"/>
      <c r="K131" s="53"/>
      <c r="L131" s="52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9.5" customHeight="1">
      <c r="A132" s="51"/>
      <c r="B132" s="51"/>
      <c r="C132" s="51"/>
      <c r="D132" s="51"/>
      <c r="E132" s="53"/>
      <c r="F132" s="53"/>
      <c r="G132" s="53"/>
      <c r="H132" s="53"/>
      <c r="I132" s="53"/>
      <c r="J132" s="53"/>
      <c r="K132" s="53"/>
      <c r="L132" s="52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9.5" customHeight="1">
      <c r="A133" s="51"/>
      <c r="B133" s="51"/>
      <c r="C133" s="51"/>
      <c r="D133" s="51"/>
      <c r="E133" s="53"/>
      <c r="F133" s="53"/>
      <c r="G133" s="53"/>
      <c r="H133" s="53"/>
      <c r="I133" s="53"/>
      <c r="J133" s="53"/>
      <c r="K133" s="53"/>
      <c r="L133" s="52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</sheetData>
  <mergeCells count="3">
    <mergeCell ref="B1:L1"/>
    <mergeCell ref="D10:D11"/>
    <mergeCell ref="K10:K11"/>
  </mergeCells>
  <conditionalFormatting sqref="E35">
    <cfRule type="notContainsBlanks" dxfId="8" priority="3">
      <formula>LEN(TRIM(E35))&gt;0</formula>
    </cfRule>
  </conditionalFormatting>
  <conditionalFormatting sqref="F3 E12:K91 E93:K133">
    <cfRule type="notContainsBlanks" dxfId="7" priority="4">
      <formula>LEN(TRIM(F3))&gt;0</formula>
    </cfRule>
  </conditionalFormatting>
  <conditionalFormatting sqref="F3 E12:K91 E93:K98 E100:K133">
    <cfRule type="cellIs" dxfId="6" priority="1" stopIfTrue="1" operator="greaterThan">
      <formula>0</formula>
    </cfRule>
  </conditionalFormatting>
  <conditionalFormatting sqref="F98:H99 E99 I99:K99">
    <cfRule type="cellIs" dxfId="5" priority="2" stopIfTrue="1" operator="greaterThan">
      <formula>0</formula>
    </cfRule>
  </conditionalFormatting>
  <hyperlinks>
    <hyperlink ref="B12" r:id="rId1" xr:uid="{00000000-0004-0000-0000-000000000000}"/>
    <hyperlink ref="B13" r:id="rId2" xr:uid="{00000000-0004-0000-0000-000001000000}"/>
    <hyperlink ref="B14" r:id="rId3" xr:uid="{00000000-0004-0000-0000-000002000000}"/>
    <hyperlink ref="B15" r:id="rId4" xr:uid="{00000000-0004-0000-0000-000003000000}"/>
    <hyperlink ref="B16" r:id="rId5" xr:uid="{00000000-0004-0000-0000-000004000000}"/>
    <hyperlink ref="B17" r:id="rId6" xr:uid="{00000000-0004-0000-0000-000005000000}"/>
    <hyperlink ref="B18" r:id="rId7" xr:uid="{00000000-0004-0000-0000-000006000000}"/>
    <hyperlink ref="B19" r:id="rId8" xr:uid="{00000000-0004-0000-0000-000007000000}"/>
    <hyperlink ref="B21" r:id="rId9" xr:uid="{00000000-0004-0000-0000-000008000000}"/>
    <hyperlink ref="B22" r:id="rId10" xr:uid="{00000000-0004-0000-0000-000009000000}"/>
    <hyperlink ref="B23" r:id="rId11" xr:uid="{00000000-0004-0000-0000-00000A000000}"/>
    <hyperlink ref="B24" r:id="rId12" xr:uid="{00000000-0004-0000-0000-00000B000000}"/>
    <hyperlink ref="B25" r:id="rId13" xr:uid="{00000000-0004-0000-0000-00000C000000}"/>
    <hyperlink ref="B26" r:id="rId14" xr:uid="{00000000-0004-0000-0000-00000D000000}"/>
    <hyperlink ref="B27" r:id="rId15" xr:uid="{00000000-0004-0000-0000-00000E000000}"/>
    <hyperlink ref="B28" r:id="rId16" xr:uid="{00000000-0004-0000-0000-00000F000000}"/>
    <hyperlink ref="B29" r:id="rId17" xr:uid="{00000000-0004-0000-0000-000010000000}"/>
    <hyperlink ref="B30" r:id="rId18" xr:uid="{00000000-0004-0000-0000-000011000000}"/>
    <hyperlink ref="B31" r:id="rId19" xr:uid="{00000000-0004-0000-0000-000012000000}"/>
    <hyperlink ref="B32" r:id="rId20" xr:uid="{00000000-0004-0000-0000-000013000000}"/>
    <hyperlink ref="B33" r:id="rId21" xr:uid="{00000000-0004-0000-0000-000014000000}"/>
    <hyperlink ref="B34" r:id="rId22" xr:uid="{00000000-0004-0000-0000-000015000000}"/>
    <hyperlink ref="B35" r:id="rId23" xr:uid="{00000000-0004-0000-0000-000016000000}"/>
    <hyperlink ref="B36" r:id="rId24" xr:uid="{00000000-0004-0000-0000-000017000000}"/>
    <hyperlink ref="B37" r:id="rId25" xr:uid="{00000000-0004-0000-0000-000018000000}"/>
    <hyperlink ref="B38" r:id="rId26" xr:uid="{00000000-0004-0000-0000-000019000000}"/>
    <hyperlink ref="B39" r:id="rId27" xr:uid="{00000000-0004-0000-0000-00001A000000}"/>
    <hyperlink ref="B42" r:id="rId28" xr:uid="{00000000-0004-0000-0000-00001B000000}"/>
    <hyperlink ref="B43" r:id="rId29" xr:uid="{00000000-0004-0000-0000-00001C000000}"/>
    <hyperlink ref="B44" r:id="rId30" xr:uid="{00000000-0004-0000-0000-00001D000000}"/>
    <hyperlink ref="B45" r:id="rId31" xr:uid="{00000000-0004-0000-0000-00001E000000}"/>
    <hyperlink ref="B47" r:id="rId32" xr:uid="{00000000-0004-0000-0000-00001F000000}"/>
    <hyperlink ref="B48" r:id="rId33" xr:uid="{00000000-0004-0000-0000-000020000000}"/>
    <hyperlink ref="B49" r:id="rId34" xr:uid="{00000000-0004-0000-0000-000021000000}"/>
    <hyperlink ref="B50" r:id="rId35" xr:uid="{00000000-0004-0000-0000-000022000000}"/>
    <hyperlink ref="B51" r:id="rId36" xr:uid="{00000000-0004-0000-0000-000023000000}"/>
    <hyperlink ref="B52" r:id="rId37" xr:uid="{00000000-0004-0000-0000-000024000000}"/>
    <hyperlink ref="B53" r:id="rId38" xr:uid="{00000000-0004-0000-0000-000025000000}"/>
    <hyperlink ref="B54" r:id="rId39" xr:uid="{00000000-0004-0000-0000-000026000000}"/>
    <hyperlink ref="B55" r:id="rId40" xr:uid="{00000000-0004-0000-0000-000027000000}"/>
    <hyperlink ref="B56" r:id="rId41" xr:uid="{00000000-0004-0000-0000-000028000000}"/>
    <hyperlink ref="B57" r:id="rId42" xr:uid="{00000000-0004-0000-0000-000029000000}"/>
    <hyperlink ref="B58" r:id="rId43" xr:uid="{00000000-0004-0000-0000-00002A000000}"/>
    <hyperlink ref="B59" r:id="rId44" xr:uid="{00000000-0004-0000-0000-00002B000000}"/>
    <hyperlink ref="B60" r:id="rId45" xr:uid="{00000000-0004-0000-0000-00002C000000}"/>
    <hyperlink ref="B61" r:id="rId46" xr:uid="{00000000-0004-0000-0000-00002D000000}"/>
    <hyperlink ref="B62" r:id="rId47" xr:uid="{00000000-0004-0000-0000-00002E000000}"/>
    <hyperlink ref="B63" r:id="rId48" xr:uid="{00000000-0004-0000-0000-00002F000000}"/>
    <hyperlink ref="B64" r:id="rId49" xr:uid="{00000000-0004-0000-0000-000030000000}"/>
    <hyperlink ref="B65" r:id="rId50" xr:uid="{00000000-0004-0000-0000-000031000000}"/>
    <hyperlink ref="B66" r:id="rId51" xr:uid="{00000000-0004-0000-0000-000032000000}"/>
    <hyperlink ref="B68" r:id="rId52" xr:uid="{00000000-0004-0000-0000-000033000000}"/>
    <hyperlink ref="B69" r:id="rId53" xr:uid="{00000000-0004-0000-0000-000034000000}"/>
    <hyperlink ref="B70" r:id="rId54" xr:uid="{00000000-0004-0000-0000-000035000000}"/>
    <hyperlink ref="B71" r:id="rId55" xr:uid="{00000000-0004-0000-0000-000036000000}"/>
    <hyperlink ref="B72" r:id="rId56" xr:uid="{00000000-0004-0000-0000-000037000000}"/>
    <hyperlink ref="B73" r:id="rId57" xr:uid="{00000000-0004-0000-0000-000038000000}"/>
    <hyperlink ref="B75" r:id="rId58" xr:uid="{00000000-0004-0000-0000-000039000000}"/>
    <hyperlink ref="B76" r:id="rId59" xr:uid="{00000000-0004-0000-0000-00003A000000}"/>
    <hyperlink ref="B77" r:id="rId60" xr:uid="{00000000-0004-0000-0000-00003B000000}"/>
    <hyperlink ref="B78" r:id="rId61" xr:uid="{00000000-0004-0000-0000-00003C000000}"/>
    <hyperlink ref="B79" r:id="rId62" xr:uid="{00000000-0004-0000-0000-00003D000000}"/>
    <hyperlink ref="B80" r:id="rId63" xr:uid="{00000000-0004-0000-0000-00003E000000}"/>
    <hyperlink ref="B81" r:id="rId64" xr:uid="{00000000-0004-0000-0000-00003F000000}"/>
    <hyperlink ref="B82" r:id="rId65" xr:uid="{00000000-0004-0000-0000-000040000000}"/>
    <hyperlink ref="B83" r:id="rId66" xr:uid="{00000000-0004-0000-0000-000041000000}"/>
    <hyperlink ref="B84" r:id="rId67" xr:uid="{00000000-0004-0000-0000-000042000000}"/>
    <hyperlink ref="B85" r:id="rId68" xr:uid="{00000000-0004-0000-0000-000043000000}"/>
    <hyperlink ref="B86" r:id="rId69" xr:uid="{00000000-0004-0000-0000-000044000000}"/>
    <hyperlink ref="B87" r:id="rId70" xr:uid="{00000000-0004-0000-0000-000045000000}"/>
    <hyperlink ref="B88" r:id="rId71" xr:uid="{00000000-0004-0000-0000-000046000000}"/>
    <hyperlink ref="B90" r:id="rId72" xr:uid="{00000000-0004-0000-0000-000047000000}"/>
    <hyperlink ref="B91" r:id="rId73" xr:uid="{00000000-0004-0000-0000-000048000000}"/>
    <hyperlink ref="B94" r:id="rId74" xr:uid="{00000000-0004-0000-0000-000049000000}"/>
    <hyperlink ref="B95" r:id="rId75" xr:uid="{00000000-0004-0000-0000-00004A000000}"/>
    <hyperlink ref="B96" r:id="rId76" xr:uid="{00000000-0004-0000-0000-00004B000000}"/>
    <hyperlink ref="B97" r:id="rId77" xr:uid="{00000000-0004-0000-0000-00004C000000}"/>
    <hyperlink ref="B98" r:id="rId78" xr:uid="{00000000-0004-0000-0000-00004D000000}"/>
    <hyperlink ref="B99" r:id="rId79" xr:uid="{00000000-0004-0000-0000-00004E000000}"/>
    <hyperlink ref="B100" r:id="rId80" xr:uid="{00000000-0004-0000-0000-00004F000000}"/>
    <hyperlink ref="B101" r:id="rId81" xr:uid="{00000000-0004-0000-0000-000050000000}"/>
    <hyperlink ref="B102" r:id="rId82" xr:uid="{00000000-0004-0000-0000-000051000000}"/>
    <hyperlink ref="B103" r:id="rId83" xr:uid="{00000000-0004-0000-0000-000052000000}"/>
    <hyperlink ref="B104" r:id="rId84" xr:uid="{00000000-0004-0000-0000-000053000000}"/>
    <hyperlink ref="B105" r:id="rId85" xr:uid="{00000000-0004-0000-0000-000054000000}"/>
    <hyperlink ref="B106" r:id="rId86" xr:uid="{00000000-0004-0000-0000-000055000000}"/>
    <hyperlink ref="B107" r:id="rId87" xr:uid="{00000000-0004-0000-0000-000056000000}"/>
    <hyperlink ref="B109" r:id="rId88" xr:uid="{00000000-0004-0000-0000-000057000000}"/>
    <hyperlink ref="B110" r:id="rId89" xr:uid="{00000000-0004-0000-0000-000058000000}"/>
    <hyperlink ref="B111" r:id="rId90" xr:uid="{00000000-0004-0000-0000-000059000000}"/>
    <hyperlink ref="B112" r:id="rId91" xr:uid="{00000000-0004-0000-0000-00005A000000}"/>
    <hyperlink ref="B113" r:id="rId92" xr:uid="{00000000-0004-0000-0000-00005B000000}"/>
    <hyperlink ref="B114" r:id="rId93" xr:uid="{00000000-0004-0000-0000-00005C000000}"/>
    <hyperlink ref="B115" r:id="rId94" xr:uid="{00000000-0004-0000-0000-00005D000000}"/>
    <hyperlink ref="B116" r:id="rId95" xr:uid="{00000000-0004-0000-0000-00005E000000}"/>
    <hyperlink ref="B117" r:id="rId96" xr:uid="{00000000-0004-0000-0000-00005F000000}"/>
    <hyperlink ref="B118" r:id="rId97" xr:uid="{00000000-0004-0000-0000-000060000000}"/>
    <hyperlink ref="B119" r:id="rId98" xr:uid="{00000000-0004-0000-0000-000061000000}"/>
    <hyperlink ref="B120" r:id="rId99" xr:uid="{00000000-0004-0000-0000-000062000000}"/>
    <hyperlink ref="B121" r:id="rId100" xr:uid="{00000000-0004-0000-0000-000063000000}"/>
    <hyperlink ref="B122" r:id="rId101" xr:uid="{00000000-0004-0000-0000-000064000000}"/>
    <hyperlink ref="B123" r:id="rId102" xr:uid="{00000000-0004-0000-0000-000065000000}"/>
    <hyperlink ref="B124" r:id="rId103" xr:uid="{00000000-0004-0000-0000-000066000000}"/>
    <hyperlink ref="B125" r:id="rId104" xr:uid="{00000000-0004-0000-0000-000067000000}"/>
    <hyperlink ref="B126" r:id="rId105" xr:uid="{00000000-0004-0000-0000-000068000000}"/>
  </hyperlinks>
  <pageMargins left="0.33716475095785436" right="6.3218390804597707E-2" top="0.62164750957854409" bottom="0.5" header="0" footer="0"/>
  <pageSetup scale="65" orientation="landscape" r:id="rId106"/>
  <headerFooter>
    <oddHeader>&amp;LARC Ferns, LLC    4707 Oak Hill Street Apopka, FL 32712&amp;C800-215-2210 or 407-889-7868 Fax 407-889-5443&amp;R  Liner Availability www.arcferns.com</oddHeader>
    <oddFooter>&amp;LAll cell packs are 72 cell unless otherwise noted&amp;CPage &amp;P of &amp;R*Broker and volume discounts apply</oddFooter>
  </headerFooter>
  <tableParts count="1">
    <tablePart r:id="rId10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AB126"/>
  <sheetViews>
    <sheetView workbookViewId="0">
      <pane ySplit="10" topLeftCell="A11" activePane="bottomLeft" state="frozen"/>
      <selection pane="bottomLeft" activeCell="B12" sqref="B12"/>
    </sheetView>
  </sheetViews>
  <sheetFormatPr defaultColWidth="12.5703125" defaultRowHeight="15" customHeight="1"/>
  <cols>
    <col min="1" max="1" width="44.5703125" customWidth="1"/>
    <col min="2" max="2" width="45.5703125" customWidth="1"/>
    <col min="3" max="3" width="14" customWidth="1"/>
    <col min="4" max="5" width="8.42578125" customWidth="1"/>
    <col min="6" max="6" width="9.28515625" customWidth="1"/>
    <col min="7" max="9" width="8.42578125" customWidth="1"/>
    <col min="10" max="10" width="8.7109375" customWidth="1"/>
    <col min="11" max="11" width="9.140625" customWidth="1"/>
    <col min="12" max="12" width="9.28515625" customWidth="1"/>
    <col min="13" max="28" width="8.28515625" customWidth="1"/>
  </cols>
  <sheetData>
    <row r="1" spans="1:28" ht="33.75" customHeight="1">
      <c r="A1" s="88"/>
      <c r="B1" s="89"/>
      <c r="C1" s="89"/>
      <c r="D1" s="89"/>
      <c r="E1" s="89"/>
      <c r="F1" s="89"/>
      <c r="G1" s="89"/>
      <c r="H1" s="89"/>
      <c r="I1" s="89"/>
      <c r="J1" s="89"/>
      <c r="K1" s="90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7.25" customHeight="1">
      <c r="A2" s="7" t="s">
        <v>2</v>
      </c>
      <c r="B2" s="2"/>
      <c r="C2" s="2"/>
      <c r="D2" s="33"/>
      <c r="E2" s="33"/>
      <c r="F2" s="33"/>
      <c r="G2" s="33"/>
      <c r="H2" s="33"/>
      <c r="I2" s="33"/>
      <c r="J2" s="33"/>
      <c r="K2" s="5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7.25" customHeight="1">
      <c r="A3" s="9" t="s">
        <v>365</v>
      </c>
      <c r="B3" s="4"/>
      <c r="C3" s="4"/>
      <c r="D3" s="5"/>
      <c r="E3" s="5"/>
      <c r="F3" s="5"/>
      <c r="G3" s="5"/>
      <c r="H3" s="5"/>
      <c r="I3" s="5"/>
      <c r="J3" s="5"/>
      <c r="K3" s="6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7.25" customHeight="1">
      <c r="A4" s="7" t="s">
        <v>366</v>
      </c>
      <c r="B4" s="4"/>
      <c r="C4" s="4"/>
      <c r="D4" s="5"/>
      <c r="E4" s="5"/>
      <c r="F4" s="5"/>
      <c r="G4" s="5"/>
      <c r="H4" s="5"/>
      <c r="I4" s="5"/>
      <c r="J4" s="5"/>
      <c r="K4" s="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7.25" customHeight="1">
      <c r="A5" s="9" t="s">
        <v>5</v>
      </c>
      <c r="B5" s="4"/>
      <c r="C5" s="4"/>
      <c r="D5" s="5"/>
      <c r="E5" s="5"/>
      <c r="F5" s="5"/>
      <c r="G5" s="5"/>
      <c r="H5" s="5"/>
      <c r="I5" s="5"/>
      <c r="J5" s="5"/>
      <c r="K5" s="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7.25" customHeight="1">
      <c r="A6" s="10" t="s">
        <v>6</v>
      </c>
      <c r="B6" s="4"/>
      <c r="C6" s="4"/>
      <c r="D6" s="5"/>
      <c r="E6" s="5"/>
      <c r="F6" s="5"/>
      <c r="G6" s="5"/>
      <c r="H6" s="5"/>
      <c r="I6" s="5"/>
      <c r="J6" s="5"/>
      <c r="K6" s="6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7.25" customHeight="1">
      <c r="A7" s="9" t="s">
        <v>367</v>
      </c>
      <c r="B7" s="4"/>
      <c r="C7" s="4"/>
      <c r="D7" s="5"/>
      <c r="E7" s="5"/>
      <c r="F7" s="5"/>
      <c r="G7" s="5"/>
      <c r="H7" s="5"/>
      <c r="I7" s="5"/>
      <c r="J7" s="5"/>
      <c r="K7" s="6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" customHeight="1">
      <c r="A8" s="4"/>
      <c r="B8" s="4"/>
      <c r="C8" s="4"/>
      <c r="D8" s="5"/>
      <c r="E8" s="5"/>
      <c r="F8" s="5"/>
      <c r="G8" s="5"/>
      <c r="H8" s="5"/>
      <c r="I8" s="5"/>
      <c r="J8" s="5"/>
      <c r="K8" s="6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7.25" customHeight="1">
      <c r="A9" s="12"/>
      <c r="B9" s="12"/>
      <c r="C9" s="91" t="s">
        <v>368</v>
      </c>
      <c r="D9" s="13" t="s">
        <v>10</v>
      </c>
      <c r="E9" s="13" t="s">
        <v>10</v>
      </c>
      <c r="F9" s="13" t="s">
        <v>10</v>
      </c>
      <c r="G9" s="13" t="s">
        <v>10</v>
      </c>
      <c r="H9" s="13" t="s">
        <v>10</v>
      </c>
      <c r="I9" s="55" t="s">
        <v>10</v>
      </c>
      <c r="J9" s="93" t="s">
        <v>11</v>
      </c>
      <c r="K9" s="1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25.5" customHeight="1">
      <c r="A10" s="16" t="s">
        <v>369</v>
      </c>
      <c r="B10" s="16" t="s">
        <v>370</v>
      </c>
      <c r="C10" s="92"/>
      <c r="D10" s="17">
        <f>'Common Name'!E11</f>
        <v>46211</v>
      </c>
      <c r="E10" s="17">
        <f>'Common Name'!F11</f>
        <v>46275</v>
      </c>
      <c r="F10" s="17">
        <f>'Common Name'!G11</f>
        <v>46338</v>
      </c>
      <c r="G10" s="14" t="str">
        <f>'Common Name'!H11</f>
        <v>13-14</v>
      </c>
      <c r="H10" s="14" t="str">
        <f>'Common Name'!I11</f>
        <v>15-16</v>
      </c>
      <c r="I10" s="14" t="str">
        <f>'Common Name'!J11</f>
        <v>17-20</v>
      </c>
      <c r="J10" s="92"/>
      <c r="K10" s="15" t="s">
        <v>18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9.5" customHeight="1">
      <c r="A11" s="19" t="str">
        <f>'Common Name'!C103</f>
        <v>ACTINIOPTERIS AUSTRALIS</v>
      </c>
      <c r="B11" s="56" t="str">
        <f>'Common Name'!B103</f>
        <v>RAY FERN (eyelash fern)</v>
      </c>
      <c r="C11" s="57" t="str">
        <f>'Common Name'!D103</f>
        <v>Y/R</v>
      </c>
      <c r="D11" s="58">
        <f>'Common Name'!E103</f>
        <v>0</v>
      </c>
      <c r="E11" s="58">
        <f>'Common Name'!F103</f>
        <v>0</v>
      </c>
      <c r="F11" s="58">
        <f>'Common Name'!G103</f>
        <v>0</v>
      </c>
      <c r="G11" s="58">
        <f>'Common Name'!H103</f>
        <v>0</v>
      </c>
      <c r="H11" s="58">
        <f>'Common Name'!I103</f>
        <v>0</v>
      </c>
      <c r="I11" s="58">
        <f>'Common Name'!J103</f>
        <v>0</v>
      </c>
      <c r="J11" s="59" t="str">
        <f>'Common Name'!K103</f>
        <v>N/A</v>
      </c>
      <c r="K11" s="22">
        <f>'Common Name'!L103</f>
        <v>0.84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9.5" customHeight="1">
      <c r="A12" s="19" t="str">
        <f>'Common Name'!C123</f>
        <v>ADIANTUM CAUDATUM</v>
      </c>
      <c r="B12" s="56" t="str">
        <f>'Common Name'!B123</f>
        <v>TRAILING MAIDENHAIR</v>
      </c>
      <c r="C12" s="57" t="str">
        <f>'Common Name'!D123</f>
        <v>JAN-JUN</v>
      </c>
      <c r="D12" s="58">
        <f>'Common Name'!E123</f>
        <v>11</v>
      </c>
      <c r="E12" s="58">
        <f>'Common Name'!F123</f>
        <v>1</v>
      </c>
      <c r="F12" s="58">
        <f>'Common Name'!G123</f>
        <v>0</v>
      </c>
      <c r="G12" s="58">
        <f>'Common Name'!H123</f>
        <v>15</v>
      </c>
      <c r="H12" s="58">
        <f>'Common Name'!I123</f>
        <v>0</v>
      </c>
      <c r="I12" s="58">
        <f>'Common Name'!J123</f>
        <v>0</v>
      </c>
      <c r="J12" s="59">
        <f>'Common Name'!K123</f>
        <v>0</v>
      </c>
      <c r="K12" s="22">
        <f>'Common Name'!L123</f>
        <v>0.84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9.5" customHeight="1">
      <c r="A13" s="19" t="str">
        <f>'Common Name'!C105</f>
        <v>ADIANTUM HISPIDULUM</v>
      </c>
      <c r="B13" s="56" t="str">
        <f>'Common Name'!B105</f>
        <v>ROSY MAIDENHAIR</v>
      </c>
      <c r="C13" s="57" t="str">
        <f>'Common Name'!D105</f>
        <v>Y/R</v>
      </c>
      <c r="D13" s="60">
        <f>'Common Name'!E105</f>
        <v>164</v>
      </c>
      <c r="E13" s="60">
        <f>'Common Name'!F105</f>
        <v>0</v>
      </c>
      <c r="F13" s="60">
        <f>'Common Name'!G105</f>
        <v>23</v>
      </c>
      <c r="G13" s="60">
        <f>'Common Name'!H105</f>
        <v>10</v>
      </c>
      <c r="H13" s="60">
        <f>'Common Name'!I105</f>
        <v>9</v>
      </c>
      <c r="I13" s="58">
        <f>'Common Name'!J124</f>
        <v>15</v>
      </c>
      <c r="J13" s="59">
        <f>'Common Name'!K124</f>
        <v>0</v>
      </c>
      <c r="K13" s="22">
        <f>'Common Name'!L105</f>
        <v>0.79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9.5" customHeight="1">
      <c r="A14" s="19" t="str">
        <f>'Common Name'!C37</f>
        <v>ADIANTUM HISPIDULUM 'BRONZE' PP9238</v>
      </c>
      <c r="B14" s="56" t="str">
        <f>'Common Name'!B37</f>
        <v>BRONZE VENUS MAIDENHAIR</v>
      </c>
      <c r="C14" s="57" t="str">
        <f>'Common Name'!D37</f>
        <v>Y/R</v>
      </c>
      <c r="D14" s="58">
        <f>'Common Name'!E37</f>
        <v>33</v>
      </c>
      <c r="E14" s="58">
        <f>'Common Name'!F37</f>
        <v>0</v>
      </c>
      <c r="F14" s="58">
        <f>'Common Name'!G37</f>
        <v>0</v>
      </c>
      <c r="G14" s="58">
        <f>'Common Name'!H37</f>
        <v>0</v>
      </c>
      <c r="H14" s="58">
        <f>'Common Name'!I37</f>
        <v>36</v>
      </c>
      <c r="I14" s="58">
        <f>'Common Name'!J125</f>
        <v>185</v>
      </c>
      <c r="J14" s="59">
        <f>'Common Name'!K125</f>
        <v>0</v>
      </c>
      <c r="K14" s="22">
        <f>'Common Name'!L37</f>
        <v>0.79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9.5" customHeight="1">
      <c r="A15" s="19" t="str">
        <f>'Common Name'!C81</f>
        <v>ADIANTUM MACROPHYLLUM</v>
      </c>
      <c r="B15" s="56" t="str">
        <f>'Common Name'!B81</f>
        <v xml:space="preserve">LARGE LEAF MAIDENHAIR </v>
      </c>
      <c r="C15" s="57" t="str">
        <f>'Common Name'!D81</f>
        <v>JAN-JUN</v>
      </c>
      <c r="D15" s="58">
        <f>'Common Name'!E81</f>
        <v>0</v>
      </c>
      <c r="E15" s="58">
        <f>'Common Name'!F81</f>
        <v>0</v>
      </c>
      <c r="F15" s="58">
        <f>'Common Name'!G81</f>
        <v>0</v>
      </c>
      <c r="G15" s="58">
        <f>'Common Name'!H81</f>
        <v>0</v>
      </c>
      <c r="H15" s="58">
        <f>'Common Name'!I81</f>
        <v>0</v>
      </c>
      <c r="I15" s="58">
        <f>'Common Name'!J81</f>
        <v>0</v>
      </c>
      <c r="J15" s="59" t="str">
        <f>'Common Name'!K81</f>
        <v>N/A</v>
      </c>
      <c r="K15" s="22">
        <f>'Common Name'!L81</f>
        <v>0.84</v>
      </c>
      <c r="L15" s="2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9.5" customHeight="1">
      <c r="A16" s="19" t="str">
        <f>'Common Name'!C98</f>
        <v>ADIANTUM MONOCOLOR</v>
      </c>
      <c r="B16" s="56" t="str">
        <f>'Common Name'!B98</f>
        <v>PACIFIC MAIDENHAIR</v>
      </c>
      <c r="C16" s="57" t="str">
        <f>'Common Name'!D98</f>
        <v>Y/R</v>
      </c>
      <c r="D16" s="58">
        <f>'Common Name'!E98</f>
        <v>45</v>
      </c>
      <c r="E16" s="58">
        <f>'Common Name'!F98</f>
        <v>0</v>
      </c>
      <c r="F16" s="58">
        <f>'Common Name'!G98</f>
        <v>5</v>
      </c>
      <c r="G16" s="58">
        <f>'Common Name'!H98</f>
        <v>0</v>
      </c>
      <c r="H16" s="58">
        <f>'Common Name'!I98</f>
        <v>40</v>
      </c>
      <c r="I16" s="58">
        <f>'Common Name'!J98</f>
        <v>0</v>
      </c>
      <c r="J16" s="59">
        <f>'Common Name'!K98</f>
        <v>0</v>
      </c>
      <c r="K16" s="22">
        <f>'Common Name'!L98</f>
        <v>0.79</v>
      </c>
      <c r="L16" s="2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9.5" customHeight="1">
      <c r="A17" s="19" t="str">
        <f>'Common Name'!C12</f>
        <v xml:space="preserve">ADIANTUM PEDATUM </v>
      </c>
      <c r="B17" s="19" t="str">
        <f>'Common Name'!B12</f>
        <v>AMERICAN MAIDENHAIR (FIVE FINGER)</v>
      </c>
      <c r="C17" s="57" t="str">
        <f>'Common Name'!D12</f>
        <v>JAN-APR</v>
      </c>
      <c r="D17" s="58">
        <f>'Common Name'!E12</f>
        <v>34</v>
      </c>
      <c r="E17" s="58">
        <f>'Common Name'!F12</f>
        <v>0</v>
      </c>
      <c r="F17" s="58">
        <f>'Common Name'!G12</f>
        <v>0</v>
      </c>
      <c r="G17" s="58">
        <f>'Common Name'!H12</f>
        <v>0</v>
      </c>
      <c r="H17" s="58">
        <f>'Common Name'!I12</f>
        <v>0</v>
      </c>
      <c r="I17" s="58">
        <f>'Common Name'!J12</f>
        <v>0</v>
      </c>
      <c r="J17" s="59" t="str">
        <f>'Common Name'!K12</f>
        <v>2027</v>
      </c>
      <c r="K17" s="22">
        <f>'Common Name'!L12</f>
        <v>0.84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9.5" customHeight="1">
      <c r="A18" s="19" t="str">
        <f>'Common Name'!C110</f>
        <v>ADIANTUM PERUVIANUM</v>
      </c>
      <c r="B18" s="56" t="str">
        <f>'Common Name'!B110</f>
        <v>SILVER DOLLAR MAIDEHAIR</v>
      </c>
      <c r="C18" s="57" t="str">
        <f>'Common Name'!D110</f>
        <v>JAN-JUN</v>
      </c>
      <c r="D18" s="60">
        <f>'Common Name'!E110</f>
        <v>4</v>
      </c>
      <c r="E18" s="60">
        <f>'Common Name'!F110</f>
        <v>4</v>
      </c>
      <c r="F18" s="58">
        <f>'Common Name'!G110</f>
        <v>4</v>
      </c>
      <c r="G18" s="58">
        <f>'Common Name'!H110</f>
        <v>14</v>
      </c>
      <c r="H18" s="58">
        <f>'Common Name'!I110</f>
        <v>0</v>
      </c>
      <c r="I18" s="58">
        <f>'Common Name'!J110</f>
        <v>0</v>
      </c>
      <c r="J18" s="61">
        <f>'Common Name'!K110</f>
        <v>0</v>
      </c>
      <c r="K18" s="22">
        <f>'Common Name'!L110</f>
        <v>0.84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9.5" customHeight="1">
      <c r="A19" s="19" t="str">
        <f>'Common Name'!C56</f>
        <v>ADIANTUM RADDIANUM</v>
      </c>
      <c r="B19" s="56" t="str">
        <f>'Common Name'!B56</f>
        <v>FRAGRANS MAIDENHAIR</v>
      </c>
      <c r="C19" s="57" t="str">
        <f>'Common Name'!D56</f>
        <v>Y/R</v>
      </c>
      <c r="D19" s="58">
        <f>'Common Name'!E56</f>
        <v>0</v>
      </c>
      <c r="E19" s="58">
        <f>'Common Name'!F56</f>
        <v>0</v>
      </c>
      <c r="F19" s="58">
        <f>'Common Name'!G56</f>
        <v>0</v>
      </c>
      <c r="G19" s="58">
        <f>'Common Name'!H56</f>
        <v>0</v>
      </c>
      <c r="H19" s="58">
        <f>'Common Name'!I56</f>
        <v>0</v>
      </c>
      <c r="I19" s="58">
        <f>'Common Name'!J56</f>
        <v>0</v>
      </c>
      <c r="J19" s="59" t="str">
        <f>'Common Name'!K56</f>
        <v>N/A</v>
      </c>
      <c r="K19" s="22">
        <f>'Common Name'!L56</f>
        <v>0.79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9.5" customHeight="1">
      <c r="A20" s="19" t="str">
        <f>'Common Name'!C57</f>
        <v>ADIANTUM RADDIANUM</v>
      </c>
      <c r="B20" s="56" t="str">
        <f>'Common Name'!B57</f>
        <v>FRITZ LUTHII MAIDENHAIR</v>
      </c>
      <c r="C20" s="57" t="str">
        <f>'Common Name'!D57</f>
        <v>Y/R</v>
      </c>
      <c r="D20" s="58">
        <f>'Common Name'!E57</f>
        <v>90</v>
      </c>
      <c r="E20" s="58">
        <f>'Common Name'!F57</f>
        <v>27</v>
      </c>
      <c r="F20" s="58">
        <f>'Common Name'!G57</f>
        <v>0</v>
      </c>
      <c r="G20" s="58">
        <f>'Common Name'!H57</f>
        <v>60</v>
      </c>
      <c r="H20" s="58">
        <f>'Common Name'!I57</f>
        <v>0</v>
      </c>
      <c r="I20" s="58">
        <f>'Common Name'!J57</f>
        <v>0</v>
      </c>
      <c r="J20" s="59">
        <f>'Common Name'!K57</f>
        <v>0</v>
      </c>
      <c r="K20" s="22">
        <f>'Common Name'!L57</f>
        <v>0.79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9.5" customHeight="1">
      <c r="A21" s="19" t="str">
        <f>'Common Name'!C84</f>
        <v>ADIANTUM RADDIANUM LISA</v>
      </c>
      <c r="B21" s="56" t="str">
        <f>'Common Name'!B84</f>
        <v>LISA</v>
      </c>
      <c r="C21" s="57" t="str">
        <f>'Common Name'!D84</f>
        <v>JAN-JUN</v>
      </c>
      <c r="D21" s="58">
        <f>'Common Name'!E84</f>
        <v>0</v>
      </c>
      <c r="E21" s="58">
        <f>'Common Name'!F84</f>
        <v>0</v>
      </c>
      <c r="F21" s="58">
        <f>'Common Name'!G84</f>
        <v>0</v>
      </c>
      <c r="G21" s="58">
        <f>'Common Name'!H84</f>
        <v>29</v>
      </c>
      <c r="H21" s="58">
        <f>'Common Name'!I84</f>
        <v>0</v>
      </c>
      <c r="I21" s="58">
        <f>'Common Name'!J84</f>
        <v>0</v>
      </c>
      <c r="J21" s="59">
        <f>'Common Name'!K84</f>
        <v>0</v>
      </c>
      <c r="K21" s="22">
        <f>'Common Name'!L84</f>
        <v>0.84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9.5" customHeight="1">
      <c r="A22" s="19" t="str">
        <f>'Common Name'!C93</f>
        <v>ADIANTUM RADDIANUM 'ULTRAGRACILLIMUM'</v>
      </c>
      <c r="B22" s="19" t="str">
        <f>'Common Name'!B93</f>
        <v>MISTY CLOUD MAIDENHAIR NEW 2024</v>
      </c>
      <c r="C22" s="57" t="str">
        <f>'Common Name'!D93</f>
        <v>JAN-APR</v>
      </c>
      <c r="D22" s="58">
        <f>'Common Name'!E93</f>
        <v>26</v>
      </c>
      <c r="E22" s="58">
        <f>'Common Name'!F93</f>
        <v>12</v>
      </c>
      <c r="F22" s="58">
        <f>'Common Name'!G93</f>
        <v>15</v>
      </c>
      <c r="G22" s="58">
        <f>'Common Name'!H93</f>
        <v>15</v>
      </c>
      <c r="H22" s="58">
        <f>'Common Name'!I93</f>
        <v>15</v>
      </c>
      <c r="I22" s="58">
        <f>'Common Name'!J93</f>
        <v>14</v>
      </c>
      <c r="J22" s="59" t="str">
        <f>'Common Name'!K93</f>
        <v>2027</v>
      </c>
      <c r="K22" s="22">
        <f>'Common Name'!L93</f>
        <v>0.89</v>
      </c>
      <c r="L22" s="2"/>
      <c r="M22" s="2"/>
      <c r="N22" s="3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9.5" customHeight="1">
      <c r="A23" s="19" t="str">
        <f>'Common Name'!C36</f>
        <v>ADIANTUM TENERUM 'PEACOCK'</v>
      </c>
      <c r="B23" s="56" t="str">
        <f>'Common Name'!B36</f>
        <v>BRITTLE MAIDENHAIR  NEW 2024</v>
      </c>
      <c r="C23" s="57" t="str">
        <f>'Common Name'!D36</f>
        <v>JAN-APR</v>
      </c>
      <c r="D23" s="58">
        <f>'Common Name'!E36</f>
        <v>0</v>
      </c>
      <c r="E23" s="58">
        <f>'Common Name'!F36</f>
        <v>4</v>
      </c>
      <c r="F23" s="58">
        <f>'Common Name'!G36</f>
        <v>0</v>
      </c>
      <c r="G23" s="58">
        <f>'Common Name'!H36</f>
        <v>49</v>
      </c>
      <c r="H23" s="58">
        <f>'Common Name'!I36</f>
        <v>22</v>
      </c>
      <c r="I23" s="58">
        <f>'Common Name'!J36</f>
        <v>21</v>
      </c>
      <c r="J23" s="59" t="str">
        <f>'Common Name'!K36</f>
        <v>2027</v>
      </c>
      <c r="K23" s="22">
        <f>'Common Name'!L36</f>
        <v>0.89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9.5" customHeight="1">
      <c r="A24" s="19" t="str">
        <f>'Common Name'!C90</f>
        <v>ANEMIA MEXICANA</v>
      </c>
      <c r="B24" s="56" t="str">
        <f>'Common Name'!B90</f>
        <v>MEXICAN FLOWERING FERN</v>
      </c>
      <c r="C24" s="57" t="str">
        <f>'Common Name'!D90</f>
        <v>JAN-JUN</v>
      </c>
      <c r="D24" s="58">
        <f>'Common Name'!E90</f>
        <v>79</v>
      </c>
      <c r="E24" s="58">
        <f>'Common Name'!F90</f>
        <v>0</v>
      </c>
      <c r="F24" s="58">
        <f>'Common Name'!G90</f>
        <v>0</v>
      </c>
      <c r="G24" s="58">
        <f>'Common Name'!H90</f>
        <v>50</v>
      </c>
      <c r="H24" s="58">
        <f>'Common Name'!I90</f>
        <v>24</v>
      </c>
      <c r="I24" s="58">
        <f>'Common Name'!J90</f>
        <v>23</v>
      </c>
      <c r="J24" s="59" t="str">
        <f>'Common Name'!K90</f>
        <v>2027</v>
      </c>
      <c r="K24" s="22">
        <f>'Common Name'!L90</f>
        <v>0.89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9.5" customHeight="1">
      <c r="A25" s="19" t="str">
        <f>'Common Name'!C89</f>
        <v>ANISOCAMPIUM SHEARERI</v>
      </c>
      <c r="B25" s="19" t="str">
        <f>'Common Name'!B89</f>
        <v>MERLOT LADY NEW 2024</v>
      </c>
      <c r="C25" s="57" t="str">
        <f>'Common Name'!D89</f>
        <v>JAN-APR</v>
      </c>
      <c r="D25" s="58">
        <f>'Common Name'!E89</f>
        <v>22</v>
      </c>
      <c r="E25" s="58">
        <f>'Common Name'!F89</f>
        <v>14</v>
      </c>
      <c r="F25" s="58">
        <f>'Common Name'!G89</f>
        <v>0</v>
      </c>
      <c r="G25" s="58">
        <f>'Common Name'!H89</f>
        <v>49</v>
      </c>
      <c r="H25" s="58">
        <f>'Common Name'!I89</f>
        <v>0</v>
      </c>
      <c r="I25" s="58">
        <f>'Common Name'!J89</f>
        <v>0</v>
      </c>
      <c r="J25" s="59" t="str">
        <f>'Common Name'!K89</f>
        <v>2027</v>
      </c>
      <c r="K25" s="22">
        <f>'Common Name'!L89</f>
        <v>0.89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9.5" customHeight="1">
      <c r="A26" s="19" t="str">
        <f>'Common Name'!C108</f>
        <v>ARACHNIODES CAVALERII</v>
      </c>
      <c r="B26" s="19" t="str">
        <f>'Common Name'!B108</f>
        <v>SHADES OF GRAY NEW 2024</v>
      </c>
      <c r="C26" s="57" t="str">
        <f>'Common Name'!D108</f>
        <v>JAN-APR</v>
      </c>
      <c r="D26" s="57">
        <f>'Common Name'!E9102</f>
        <v>0</v>
      </c>
      <c r="E26" s="57">
        <f>'Common Name'!F9102</f>
        <v>0</v>
      </c>
      <c r="F26" s="57">
        <f>'Common Name'!G9102</f>
        <v>0</v>
      </c>
      <c r="G26" s="57">
        <f>'Common Name'!H9102</f>
        <v>0</v>
      </c>
      <c r="H26" s="57">
        <f>'Common Name'!I9102</f>
        <v>0</v>
      </c>
      <c r="I26" s="57">
        <f>'Common Name'!J9102</f>
        <v>0</v>
      </c>
      <c r="J26" s="59">
        <f>'Common Name'!K108</f>
        <v>0</v>
      </c>
      <c r="K26" s="22">
        <f>'Common Name'!L108</f>
        <v>0.89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9.5" customHeight="1">
      <c r="A27" s="19" t="str">
        <f>'Common Name'!C52</f>
        <v>ARACHNIODES SIMPLICIOR</v>
      </c>
      <c r="B27" s="56" t="str">
        <f>'Common Name'!B52</f>
        <v>EAST INDIAN HOLLY</v>
      </c>
      <c r="C27" s="57" t="str">
        <f>'Common Name'!D52</f>
        <v>JAN-JUN</v>
      </c>
      <c r="D27" s="58">
        <f>'Common Name'!E52</f>
        <v>13</v>
      </c>
      <c r="E27" s="58">
        <f>'Common Name'!F52</f>
        <v>0</v>
      </c>
      <c r="F27" s="58">
        <f>'Common Name'!G52</f>
        <v>26</v>
      </c>
      <c r="G27" s="58">
        <f>'Common Name'!H52</f>
        <v>68</v>
      </c>
      <c r="H27" s="58">
        <f>'Common Name'!I52</f>
        <v>26</v>
      </c>
      <c r="I27" s="58">
        <f>'Common Name'!J52</f>
        <v>49</v>
      </c>
      <c r="J27" s="59">
        <f>'Common Name'!K52</f>
        <v>0</v>
      </c>
      <c r="K27" s="22">
        <f>'Common Name'!L52</f>
        <v>0.79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9.5" customHeight="1">
      <c r="A28" s="19" t="str">
        <f>'Common Name'!C95</f>
        <v>ASPLENIUM BULBIFERUM</v>
      </c>
      <c r="B28" s="56" t="str">
        <f>'Common Name'!B95</f>
        <v>MOTHER FERN</v>
      </c>
      <c r="C28" s="57" t="str">
        <f>'Common Name'!D95</f>
        <v>JAN-APR</v>
      </c>
      <c r="D28" s="58">
        <f>'Common Name'!E95</f>
        <v>0</v>
      </c>
      <c r="E28" s="58">
        <f>'Common Name'!F95</f>
        <v>46</v>
      </c>
      <c r="F28" s="58">
        <f>'Common Name'!G95</f>
        <v>0</v>
      </c>
      <c r="G28" s="58">
        <f>'Common Name'!H95</f>
        <v>0</v>
      </c>
      <c r="H28" s="58">
        <f>'Common Name'!I95</f>
        <v>0</v>
      </c>
      <c r="I28" s="58">
        <f>'Common Name'!J95</f>
        <v>0</v>
      </c>
      <c r="J28" s="59" t="str">
        <f>'Common Name'!K95</f>
        <v>2027</v>
      </c>
      <c r="K28" s="22">
        <f>'Common Name'!L95</f>
        <v>0.84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9.5" customHeight="1">
      <c r="A29" s="19" t="str">
        <f>'Common Name'!C19</f>
        <v>ASPLENIUM 'ANTIQUUM'</v>
      </c>
      <c r="B29" s="56" t="str">
        <f>'Common Name'!B19</f>
        <v>BIRD NEST 'CRISSIE'</v>
      </c>
      <c r="C29" s="57" t="str">
        <f>'Common Name'!D19</f>
        <v>Y/R</v>
      </c>
      <c r="D29" s="58">
        <f>'Common Name'!E19</f>
        <v>151</v>
      </c>
      <c r="E29" s="58">
        <f>'Common Name'!F19</f>
        <v>33</v>
      </c>
      <c r="F29" s="58">
        <f>'Common Name'!G19</f>
        <v>6</v>
      </c>
      <c r="G29" s="58">
        <f>'Common Name'!H19</f>
        <v>0</v>
      </c>
      <c r="H29" s="58">
        <f>'Common Name'!I19</f>
        <v>38</v>
      </c>
      <c r="I29" s="58">
        <f>'Common Name'!J19</f>
        <v>0</v>
      </c>
      <c r="J29" s="59">
        <f>'Common Name'!K19</f>
        <v>0</v>
      </c>
      <c r="K29" s="22">
        <f>'Common Name'!L19</f>
        <v>0.84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9.5" customHeight="1">
      <c r="A30" s="19" t="str">
        <f>'Common Name'!C20</f>
        <v xml:space="preserve">ASPLENIUM ANTIQUUM GIOIA ® YUASPGIO </v>
      </c>
      <c r="B30" s="19" t="str">
        <f>'Common Name'!B20</f>
        <v>BIRD NEST GIOIA ® FERN</v>
      </c>
      <c r="C30" s="57" t="str">
        <f>'Common Name'!D20</f>
        <v>Y/R</v>
      </c>
      <c r="D30" s="58">
        <f>'Common Name'!E20</f>
        <v>0</v>
      </c>
      <c r="E30" s="58">
        <f>'Common Name'!F20</f>
        <v>0</v>
      </c>
      <c r="F30" s="58">
        <f>'Common Name'!G20</f>
        <v>5</v>
      </c>
      <c r="G30" s="58">
        <f>'Common Name'!H20</f>
        <v>37</v>
      </c>
      <c r="H30" s="58">
        <f>'Common Name'!I20</f>
        <v>44</v>
      </c>
      <c r="I30" s="58">
        <f>'Common Name'!J20</f>
        <v>12</v>
      </c>
      <c r="J30" s="58">
        <f>'Common Name'!K20</f>
        <v>0</v>
      </c>
      <c r="K30" s="22">
        <f>'Common Name'!L20</f>
        <v>0.84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9.5" customHeight="1">
      <c r="A31" s="19" t="str">
        <f>'Common Name'!C21</f>
        <v>ASPLENIUM 'ANTIQUUM' 'HURRICANE'</v>
      </c>
      <c r="B31" s="56" t="str">
        <f>'Common Name'!B21</f>
        <v>BIRD NEST 'HURRICANE' PPAF</v>
      </c>
      <c r="C31" s="57" t="str">
        <f>'Common Name'!D21</f>
        <v>Y/R</v>
      </c>
      <c r="D31" s="58">
        <f>'Common Name'!E21</f>
        <v>0</v>
      </c>
      <c r="E31" s="58">
        <f>'Common Name'!F21</f>
        <v>39</v>
      </c>
      <c r="F31" s="58">
        <f>'Common Name'!G21</f>
        <v>24</v>
      </c>
      <c r="G31" s="58">
        <f>'Common Name'!H21</f>
        <v>21</v>
      </c>
      <c r="H31" s="58">
        <f>'Common Name'!I21</f>
        <v>33</v>
      </c>
      <c r="I31" s="58">
        <f>'Common Name'!J21</f>
        <v>103</v>
      </c>
      <c r="J31" s="59">
        <f>'Common Name'!K21</f>
        <v>0</v>
      </c>
      <c r="K31" s="22">
        <f>'Common Name'!L21</f>
        <v>1.65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9.5" customHeight="1">
      <c r="A32" s="19" t="str">
        <f>'Common Name'!C50</f>
        <v>ASPLENIUM X EBENOIDES</v>
      </c>
      <c r="B32" s="56" t="str">
        <f>'Common Name'!B50</f>
        <v>DRAGONTAIL</v>
      </c>
      <c r="C32" s="57" t="str">
        <f>'Common Name'!D50</f>
        <v>JAN-JUN</v>
      </c>
      <c r="D32" s="58">
        <f>'Common Name'!E50</f>
        <v>30</v>
      </c>
      <c r="E32" s="58">
        <f>'Common Name'!F50</f>
        <v>0</v>
      </c>
      <c r="F32" s="58">
        <f>'Common Name'!G50</f>
        <v>0</v>
      </c>
      <c r="G32" s="58">
        <f>'Common Name'!H50</f>
        <v>0</v>
      </c>
      <c r="H32" s="58">
        <f>'Common Name'!I50</f>
        <v>0</v>
      </c>
      <c r="I32" s="58">
        <f>'Common Name'!J50</f>
        <v>0</v>
      </c>
      <c r="J32" s="59">
        <f>'Common Name'!K50</f>
        <v>0</v>
      </c>
      <c r="K32" s="22">
        <f>'Common Name'!L50</f>
        <v>0.84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9.5" customHeight="1">
      <c r="A33" s="19" t="str">
        <f>'Common Name'!C23</f>
        <v>ASPLENIUM 'ANTIQUUM'</v>
      </c>
      <c r="B33" s="56" t="str">
        <f>'Common Name'!B23</f>
        <v>BIRD NEST 'LESLIE'</v>
      </c>
      <c r="C33" s="57" t="str">
        <f>'Common Name'!D23</f>
        <v>Y/R</v>
      </c>
      <c r="D33" s="58">
        <f>'Common Name'!E23</f>
        <v>95</v>
      </c>
      <c r="E33" s="58">
        <f>'Common Name'!F23</f>
        <v>0</v>
      </c>
      <c r="F33" s="58">
        <f>'Common Name'!G23</f>
        <v>0</v>
      </c>
      <c r="G33" s="58">
        <f>'Common Name'!H23</f>
        <v>0</v>
      </c>
      <c r="H33" s="58">
        <f>'Common Name'!I23</f>
        <v>52</v>
      </c>
      <c r="I33" s="58">
        <f>'Common Name'!J23</f>
        <v>22</v>
      </c>
      <c r="J33" s="59">
        <f>'Common Name'!K23</f>
        <v>0</v>
      </c>
      <c r="K33" s="22">
        <f>'Common Name'!L23</f>
        <v>0.84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9.5" customHeight="1">
      <c r="A34" s="19" t="str">
        <f>'Common Name'!C18</f>
        <v>ASPLENIUM NIDUS 'CAMPIO'</v>
      </c>
      <c r="B34" s="56" t="str">
        <f>'Common Name'!B18</f>
        <v>BIRD NEST 'CHAMPIONS' PPAF</v>
      </c>
      <c r="C34" s="57" t="str">
        <f>'Common Name'!D18</f>
        <v>JAN-JUN</v>
      </c>
      <c r="D34" s="58">
        <f>'Common Name'!E18</f>
        <v>0</v>
      </c>
      <c r="E34" s="58">
        <f>'Common Name'!F18</f>
        <v>0</v>
      </c>
      <c r="F34" s="58">
        <f>'Common Name'!G18</f>
        <v>4</v>
      </c>
      <c r="G34" s="58">
        <f>'Common Name'!H18</f>
        <v>8</v>
      </c>
      <c r="H34" s="58">
        <f>'Common Name'!I18</f>
        <v>6</v>
      </c>
      <c r="I34" s="58">
        <f>'Common Name'!J18</f>
        <v>14</v>
      </c>
      <c r="J34" s="59">
        <f>'Common Name'!K18</f>
        <v>0</v>
      </c>
      <c r="K34" s="22">
        <f>'Common Name'!L18</f>
        <v>1.35</v>
      </c>
      <c r="L34" s="2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9.5" customHeight="1">
      <c r="A35" s="19" t="str">
        <f>'Common Name'!C25</f>
        <v>ASPLENIUM NIDUS</v>
      </c>
      <c r="B35" s="56" t="str">
        <f>'Common Name'!B25</f>
        <v>BIRD NEST 'REGULAR'</v>
      </c>
      <c r="C35" s="57" t="str">
        <f>'Common Name'!D25</f>
        <v>Y/R</v>
      </c>
      <c r="D35" s="58">
        <f>'Common Name'!E25</f>
        <v>0</v>
      </c>
      <c r="E35" s="58">
        <f>'Common Name'!F25</f>
        <v>0</v>
      </c>
      <c r="F35" s="58">
        <f>'Common Name'!G25</f>
        <v>0</v>
      </c>
      <c r="G35" s="58">
        <f>'Common Name'!H25</f>
        <v>0</v>
      </c>
      <c r="H35" s="58">
        <f>'Common Name'!I25</f>
        <v>0</v>
      </c>
      <c r="I35" s="58">
        <f>'Common Name'!J25</f>
        <v>0</v>
      </c>
      <c r="J35" s="59" t="str">
        <f>'Common Name'!K25</f>
        <v>N/A</v>
      </c>
      <c r="K35" s="22">
        <f>'Common Name'!L25</f>
        <v>0.84</v>
      </c>
      <c r="L35" s="2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9.5" customHeight="1">
      <c r="A36" s="19" t="str">
        <f>'Common Name'!C22</f>
        <v>ASPLENIUM NIDUS 'ANTIQUUM'</v>
      </c>
      <c r="B36" s="56" t="str">
        <f>'Common Name'!B22</f>
        <v>BIRD NEST 'JAPANESE'</v>
      </c>
      <c r="C36" s="57" t="str">
        <f>'Common Name'!D22</f>
        <v>Y/R</v>
      </c>
      <c r="D36" s="58">
        <f>'Common Name'!E22</f>
        <v>100</v>
      </c>
      <c r="E36" s="58">
        <f>'Common Name'!F22</f>
        <v>41</v>
      </c>
      <c r="F36" s="58">
        <f>'Common Name'!G22</f>
        <v>38</v>
      </c>
      <c r="G36" s="58">
        <f>'Common Name'!H22</f>
        <v>0</v>
      </c>
      <c r="H36" s="58">
        <f>'Common Name'!I22</f>
        <v>26</v>
      </c>
      <c r="I36" s="58">
        <f>'Common Name'!J22</f>
        <v>0</v>
      </c>
      <c r="J36" s="59">
        <f>'Common Name'!K22</f>
        <v>0</v>
      </c>
      <c r="K36" s="22">
        <f>'Common Name'!L22</f>
        <v>0.84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9.5" customHeight="1">
      <c r="A37" s="19" t="str">
        <f>'Common Name'!C24</f>
        <v>ASPLENIUM NIDUS 'OSAKA'</v>
      </c>
      <c r="B37" s="56" t="str">
        <f>'Common Name'!B24</f>
        <v>BIRD NEST 'OSAKA'</v>
      </c>
      <c r="C37" s="57" t="str">
        <f>'Common Name'!D24</f>
        <v>Y/R</v>
      </c>
      <c r="D37" s="58">
        <f>'Common Name'!E24</f>
        <v>56</v>
      </c>
      <c r="E37" s="58">
        <f>'Common Name'!F24</f>
        <v>39</v>
      </c>
      <c r="F37" s="58">
        <f>'Common Name'!G24</f>
        <v>41</v>
      </c>
      <c r="G37" s="58">
        <f>'Common Name'!H24</f>
        <v>59</v>
      </c>
      <c r="H37" s="58">
        <f>'Common Name'!I24</f>
        <v>0</v>
      </c>
      <c r="I37" s="58">
        <f>'Common Name'!J24</f>
        <v>16</v>
      </c>
      <c r="J37" s="59">
        <f>'Common Name'!K24</f>
        <v>0</v>
      </c>
      <c r="K37" s="22">
        <f>'Common Name'!L24</f>
        <v>0.84</v>
      </c>
      <c r="L37" s="2"/>
      <c r="M37" s="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8" ht="19.5" customHeight="1">
      <c r="A38" s="19" t="str">
        <f>'Common Name'!C14</f>
        <v>ASPLENIUM PARVATI</v>
      </c>
      <c r="B38" s="56" t="str">
        <f>'Common Name'!B14</f>
        <v>AUSTRALIAN MOTHER FERN 'Parvati'</v>
      </c>
      <c r="C38" s="57" t="str">
        <f>'Common Name'!D14</f>
        <v>JAN-APR</v>
      </c>
      <c r="D38" s="58">
        <f>'Common Name'!E14</f>
        <v>9</v>
      </c>
      <c r="E38" s="58">
        <f>'Common Name'!F14</f>
        <v>3</v>
      </c>
      <c r="F38" s="58">
        <f>'Common Name'!G14</f>
        <v>104</v>
      </c>
      <c r="G38" s="58">
        <f>'Common Name'!H14</f>
        <v>0</v>
      </c>
      <c r="H38" s="58">
        <f>'Common Name'!I14</f>
        <v>114</v>
      </c>
      <c r="I38" s="58">
        <f>'Common Name'!J14</f>
        <v>74</v>
      </c>
      <c r="J38" s="59">
        <f>'Common Name'!K14</f>
        <v>0</v>
      </c>
      <c r="K38" s="22">
        <f>'Common Name'!L14</f>
        <v>0.84</v>
      </c>
      <c r="L38" s="2"/>
      <c r="M38" s="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ht="19.5" customHeight="1">
      <c r="A39" s="19" t="str">
        <f>'Common Name'!C79</f>
        <v>ATHYRIUM FILIX-FEMINA</v>
      </c>
      <c r="B39" s="56" t="str">
        <f>'Common Name'!B79</f>
        <v>LADY FERN</v>
      </c>
      <c r="C39" s="57" t="str">
        <f>'Common Name'!D79</f>
        <v>JAN-JUN</v>
      </c>
      <c r="D39" s="58">
        <f>'Common Name'!E79</f>
        <v>0</v>
      </c>
      <c r="E39" s="58">
        <f>'Common Name'!F79</f>
        <v>0</v>
      </c>
      <c r="F39" s="58">
        <f>'Common Name'!G79</f>
        <v>0</v>
      </c>
      <c r="G39" s="58">
        <f>'Common Name'!H79</f>
        <v>0</v>
      </c>
      <c r="H39" s="58">
        <f>'Common Name'!I79</f>
        <v>0</v>
      </c>
      <c r="I39" s="58">
        <f>'Common Name'!J79</f>
        <v>0</v>
      </c>
      <c r="J39" s="59">
        <f>'Common Name'!K79</f>
        <v>0</v>
      </c>
      <c r="K39" s="22">
        <f>'Common Name'!L79</f>
        <v>0.79</v>
      </c>
      <c r="L39" s="2"/>
      <c r="M39" s="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19.5" customHeight="1">
      <c r="A40" s="19" t="str">
        <f>'Common Name'!C80</f>
        <v>ATHYRIUM FILIX-FEMINA 'ROTSTIEL'</v>
      </c>
      <c r="B40" s="56" t="str">
        <f>'Common Name'!B80</f>
        <v>LADY RED STEM</v>
      </c>
      <c r="C40" s="57" t="str">
        <f>'Common Name'!D80</f>
        <v>JAN-JUN</v>
      </c>
      <c r="D40" s="63">
        <f>'Common Name'!E80</f>
        <v>0</v>
      </c>
      <c r="E40" s="63">
        <f>'Common Name'!F80</f>
        <v>0</v>
      </c>
      <c r="F40" s="63">
        <f>'Common Name'!G80</f>
        <v>9</v>
      </c>
      <c r="G40" s="63">
        <f>'Common Name'!H80</f>
        <v>0</v>
      </c>
      <c r="H40" s="63">
        <f>'Common Name'!I80</f>
        <v>10</v>
      </c>
      <c r="I40" s="58">
        <f>'Common Name'!J80</f>
        <v>0</v>
      </c>
      <c r="J40" s="59">
        <f>'Common Name'!K80</f>
        <v>0</v>
      </c>
      <c r="K40" s="22">
        <f>'Common Name'!L80</f>
        <v>0.79</v>
      </c>
      <c r="L40" s="3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9.5" customHeight="1">
      <c r="A41" s="19" t="str">
        <f>'Common Name'!C72</f>
        <v>ATHYRIUM NIPONICUM PICTUM</v>
      </c>
      <c r="B41" s="56" t="str">
        <f>'Common Name'!B72</f>
        <v>JAPANESE PAINTED LADY</v>
      </c>
      <c r="C41" s="64" t="str">
        <f>'Common Name'!D72</f>
        <v>Y/R</v>
      </c>
      <c r="D41" s="58">
        <f>'Common Name'!E72</f>
        <v>82</v>
      </c>
      <c r="E41" s="58">
        <f>'Common Name'!F72</f>
        <v>0</v>
      </c>
      <c r="F41" s="58">
        <f>'Common Name'!G72</f>
        <v>0</v>
      </c>
      <c r="G41" s="58">
        <f>'Common Name'!H72</f>
        <v>9</v>
      </c>
      <c r="H41" s="58">
        <f>'Common Name'!I72</f>
        <v>0</v>
      </c>
      <c r="I41" s="58">
        <f>'Common Name'!J72</f>
        <v>0</v>
      </c>
      <c r="J41" s="59">
        <f>'Common Name'!K72</f>
        <v>0</v>
      </c>
      <c r="K41" s="22">
        <f>'Common Name'!L72</f>
        <v>0.79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9.5" customHeight="1">
      <c r="A42" s="19" t="str">
        <f>'Common Name'!C73</f>
        <v>ATHYRIUM NIPONICUM RED BEAUTY</v>
      </c>
      <c r="B42" s="56" t="str">
        <f>'Common Name'!B73</f>
        <v>JAPANESE PAINTED RED BEAUTY</v>
      </c>
      <c r="C42" s="64" t="str">
        <f>'Common Name'!D73</f>
        <v>Y/R</v>
      </c>
      <c r="D42" s="63">
        <f>'Common Name'!E73</f>
        <v>0</v>
      </c>
      <c r="E42" s="58">
        <f>'Common Name'!F73</f>
        <v>0</v>
      </c>
      <c r="F42" s="58">
        <f>'Common Name'!G73</f>
        <v>0</v>
      </c>
      <c r="G42" s="58">
        <f>'Common Name'!H73</f>
        <v>0</v>
      </c>
      <c r="H42" s="58">
        <f>'Common Name'!I73</f>
        <v>0</v>
      </c>
      <c r="I42" s="58">
        <f>'Common Name'!J73</f>
        <v>0</v>
      </c>
      <c r="J42" s="59" t="str">
        <f>'Common Name'!K73</f>
        <v>N/A</v>
      </c>
      <c r="K42" s="22">
        <f>'Common Name'!L73</f>
        <v>0.79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9.5" customHeight="1">
      <c r="A43" s="19" t="str">
        <f>'Common Name'!C61</f>
        <v>BLECHNUM APPENDICULATUM</v>
      </c>
      <c r="B43" s="56" t="str">
        <f>'Common Name'!B61</f>
        <v>HAMMOCK FERN</v>
      </c>
      <c r="C43" s="64" t="str">
        <f>'Common Name'!D61</f>
        <v>JAN-APR</v>
      </c>
      <c r="D43" s="63">
        <f>'Common Name'!E61</f>
        <v>11</v>
      </c>
      <c r="E43" s="63">
        <f>'Common Name'!F61</f>
        <v>0</v>
      </c>
      <c r="F43" s="63">
        <f>'Common Name'!G61</f>
        <v>0</v>
      </c>
      <c r="G43" s="63">
        <f>'Common Name'!H61</f>
        <v>12</v>
      </c>
      <c r="H43" s="63">
        <f>'Common Name'!I61</f>
        <v>10</v>
      </c>
      <c r="I43" s="63">
        <f>'Common Name'!J61</f>
        <v>0</v>
      </c>
      <c r="J43" s="59" t="str">
        <f>'Common Name'!K74</f>
        <v>2027</v>
      </c>
      <c r="K43" s="22">
        <f>'Common Name'!L74</f>
        <v>0.89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9.5" customHeight="1">
      <c r="A44" s="19" t="str">
        <f>'Common Name'!C35</f>
        <v>BLECHNUM BRASILIENSE</v>
      </c>
      <c r="B44" s="56" t="str">
        <f>'Common Name'!B35</f>
        <v>BRAZILIAN TREE FERN</v>
      </c>
      <c r="C44" s="57" t="str">
        <f>'Common Name'!D35</f>
        <v>Y/R</v>
      </c>
      <c r="D44" s="65">
        <f>'Common Name'!E35</f>
        <v>11</v>
      </c>
      <c r="E44" s="65">
        <f>'Common Name'!F35</f>
        <v>0</v>
      </c>
      <c r="F44" s="65">
        <f>'Common Name'!G35</f>
        <v>4</v>
      </c>
      <c r="G44" s="65">
        <f>'Common Name'!H35</f>
        <v>5</v>
      </c>
      <c r="H44" s="65">
        <f>'Common Name'!I35</f>
        <v>0</v>
      </c>
      <c r="I44" s="65">
        <f>'Common Name'!J35</f>
        <v>0</v>
      </c>
      <c r="J44" s="66" t="str">
        <f>'Common Name'!K35</f>
        <v>N/A</v>
      </c>
      <c r="K44" s="22">
        <f>'Common Name'!L35</f>
        <v>0.84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9.5" customHeight="1">
      <c r="A45" s="19" t="str">
        <f>'Common Name'!C112</f>
        <v>BLECHNUM GIBBUM</v>
      </c>
      <c r="B45" s="56" t="str">
        <f>'Common Name'!B112</f>
        <v>SILVER LADY™  ***Cut back for boxing ***</v>
      </c>
      <c r="C45" s="57" t="str">
        <f>'Common Name'!D112</f>
        <v>Y/R</v>
      </c>
      <c r="D45" s="58">
        <f>'Common Name'!E112</f>
        <v>0</v>
      </c>
      <c r="E45" s="58">
        <f>'Common Name'!F112</f>
        <v>0</v>
      </c>
      <c r="F45" s="58">
        <f>'Common Name'!G112</f>
        <v>0</v>
      </c>
      <c r="G45" s="58">
        <f>'Common Name'!H112</f>
        <v>30</v>
      </c>
      <c r="H45" s="58">
        <f>'Common Name'!I112</f>
        <v>0</v>
      </c>
      <c r="I45" s="58">
        <f>'Common Name'!J112</f>
        <v>0</v>
      </c>
      <c r="J45" s="59" t="str">
        <f>'Common Name'!K112</f>
        <v>N/A</v>
      </c>
      <c r="K45" s="22">
        <f>'Common Name'!L112</f>
        <v>0.84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9.5" customHeight="1">
      <c r="A46" s="19" t="str">
        <f>'Common Name'!C48</f>
        <v>BLECHNUM SPICANT</v>
      </c>
      <c r="B46" s="56" t="str">
        <f>'Common Name'!B48</f>
        <v>DEER FERN</v>
      </c>
      <c r="C46" s="57" t="str">
        <f>'Common Name'!D48</f>
        <v>JAN-APR</v>
      </c>
      <c r="D46" s="58">
        <f>'Common Name'!E48</f>
        <v>37</v>
      </c>
      <c r="E46" s="58">
        <f>'Common Name'!F48</f>
        <v>4</v>
      </c>
      <c r="F46" s="58">
        <f>'Common Name'!G48</f>
        <v>11</v>
      </c>
      <c r="G46" s="58">
        <f>'Common Name'!H48</f>
        <v>2</v>
      </c>
      <c r="H46" s="58">
        <f>'Common Name'!I48</f>
        <v>0</v>
      </c>
      <c r="I46" s="58">
        <f>'Common Name'!J48</f>
        <v>0</v>
      </c>
      <c r="J46" s="59" t="str">
        <f>'Common Name'!K48</f>
        <v>2027</v>
      </c>
      <c r="K46" s="22">
        <f>'Common Name'!L48</f>
        <v>0.84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9.5" customHeight="1">
      <c r="A47" s="19" t="str">
        <f>'Common Name'!C15</f>
        <v>CYATHEA AUSTRALIS</v>
      </c>
      <c r="B47" s="56" t="str">
        <f>'Common Name'!B15</f>
        <v>AUSTRALIAN TREE FERN  *** 1 tray/box ***</v>
      </c>
      <c r="C47" s="57" t="str">
        <f>'Common Name'!D15</f>
        <v>Y/R</v>
      </c>
      <c r="D47" s="58">
        <f>'Common Name'!E15</f>
        <v>0</v>
      </c>
      <c r="E47" s="58">
        <f>'Common Name'!F15</f>
        <v>0</v>
      </c>
      <c r="F47" s="58">
        <f>'Common Name'!G15</f>
        <v>0</v>
      </c>
      <c r="G47" s="58">
        <f>'Common Name'!H15</f>
        <v>0</v>
      </c>
      <c r="H47" s="58">
        <f>'Common Name'!I15</f>
        <v>0</v>
      </c>
      <c r="I47" s="58">
        <f>'Common Name'!J15</f>
        <v>0</v>
      </c>
      <c r="J47" s="59" t="str">
        <f>'Common Name'!K15</f>
        <v>N/A</v>
      </c>
      <c r="K47" s="22">
        <f>'Common Name'!L15</f>
        <v>0.89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9.5" customHeight="1">
      <c r="A48" s="19" t="str">
        <f>'Common Name'!C67</f>
        <v>CYATHEA TOMENTOSISSIMA</v>
      </c>
      <c r="B48" s="19" t="str">
        <f>'Common Name'!B67</f>
        <v>HIGHLAND LACE TREE FERN</v>
      </c>
      <c r="C48" s="57" t="str">
        <f>'Common Name'!D67</f>
        <v>Y/R</v>
      </c>
      <c r="D48" s="58">
        <f>'Common Name'!E67</f>
        <v>0</v>
      </c>
      <c r="E48" s="58">
        <f>'Common Name'!F67</f>
        <v>0</v>
      </c>
      <c r="F48" s="58">
        <f>'Common Name'!G67</f>
        <v>0</v>
      </c>
      <c r="G48" s="58">
        <f>'Common Name'!H67</f>
        <v>0</v>
      </c>
      <c r="H48" s="58">
        <f>'Common Name'!I67</f>
        <v>0</v>
      </c>
      <c r="I48" s="58">
        <f>'Common Name'!J67</f>
        <v>0</v>
      </c>
      <c r="J48" s="59">
        <f>'Common Name'!K67</f>
        <v>0</v>
      </c>
      <c r="K48" s="22">
        <f>'Common Name'!L67</f>
        <v>0.89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9.5" customHeight="1">
      <c r="A49" s="19" t="str">
        <f>'Common Name'!C68</f>
        <v>CYRTOMIUM DEVEXIS-CAPULAE</v>
      </c>
      <c r="B49" s="56" t="str">
        <f>'Common Name'!B68</f>
        <v>HOLLY, CHINESE</v>
      </c>
      <c r="C49" s="57" t="str">
        <f>'Common Name'!D68</f>
        <v>JAN-APR</v>
      </c>
      <c r="D49" s="58"/>
      <c r="E49" s="58">
        <f>'Common Name'!F68</f>
        <v>0</v>
      </c>
      <c r="F49" s="58">
        <f>'Common Name'!G68</f>
        <v>1</v>
      </c>
      <c r="G49" s="58">
        <f>'Common Name'!H68</f>
        <v>23</v>
      </c>
      <c r="H49" s="58">
        <f>'Common Name'!I68</f>
        <v>0</v>
      </c>
      <c r="I49" s="58">
        <f>'Common Name'!J68</f>
        <v>0</v>
      </c>
      <c r="J49" s="59" t="str">
        <f>'Common Name'!K68</f>
        <v>2027</v>
      </c>
      <c r="K49" s="22">
        <f>'Common Name'!L68</f>
        <v>0.84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9.5" customHeight="1">
      <c r="A50" s="19" t="str">
        <f>'Common Name'!C69</f>
        <v>CYRTOMIUM FORTUNEI 'CLIVICOLA'</v>
      </c>
      <c r="B50" s="56" t="str">
        <f>'Common Name'!B69</f>
        <v>HOLLY, DWARF-FORTUNI</v>
      </c>
      <c r="C50" s="57" t="str">
        <f>'Common Name'!D69</f>
        <v>Y/R</v>
      </c>
      <c r="D50" s="58">
        <f>'Common Name'!E69</f>
        <v>83</v>
      </c>
      <c r="E50" s="58">
        <f>'Common Name'!F69</f>
        <v>0</v>
      </c>
      <c r="F50" s="58">
        <f>'Common Name'!G69</f>
        <v>27</v>
      </c>
      <c r="G50" s="58">
        <f>'Common Name'!H69</f>
        <v>0</v>
      </c>
      <c r="H50" s="58">
        <f>'Common Name'!I69</f>
        <v>0</v>
      </c>
      <c r="I50" s="58">
        <f>'Common Name'!J69</f>
        <v>5</v>
      </c>
      <c r="J50" s="59">
        <f>'Common Name'!K69</f>
        <v>0</v>
      </c>
      <c r="K50" s="22">
        <f>'Common Name'!L69</f>
        <v>0.79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9.5" customHeight="1">
      <c r="A51" s="19" t="str">
        <f>'Common Name'!C70</f>
        <v>CYRTOMIUM FALCATUM</v>
      </c>
      <c r="B51" s="56" t="str">
        <f>'Common Name'!B70</f>
        <v>HOLLY, JAPANESE</v>
      </c>
      <c r="C51" s="57" t="str">
        <f>'Common Name'!D70</f>
        <v>OCT-JUN</v>
      </c>
      <c r="D51" s="58">
        <f>'Common Name'!E70</f>
        <v>100</v>
      </c>
      <c r="E51" s="58">
        <f>'Common Name'!F70</f>
        <v>0</v>
      </c>
      <c r="F51" s="58">
        <f>'Common Name'!G70</f>
        <v>0</v>
      </c>
      <c r="G51" s="58">
        <f>'Common Name'!H70</f>
        <v>238</v>
      </c>
      <c r="H51" s="58">
        <f>'Common Name'!I70</f>
        <v>70</v>
      </c>
      <c r="I51" s="58">
        <f>'Common Name'!J70</f>
        <v>0</v>
      </c>
      <c r="J51" s="59">
        <f>'Common Name'!K70</f>
        <v>0</v>
      </c>
      <c r="K51" s="22">
        <f>'Common Name'!L70</f>
        <v>0.79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9.5" customHeight="1">
      <c r="A52" s="19" t="str">
        <f>'Common Name'!C101</f>
        <v>DAVALLIA TRICHOMANOIDES</v>
      </c>
      <c r="B52" s="56" t="str">
        <f>'Common Name'!B101</f>
        <v>RABBIT'S FOOT - REGULAR</v>
      </c>
      <c r="C52" s="57" t="str">
        <f>'Common Name'!D101</f>
        <v>Y/R</v>
      </c>
      <c r="D52" s="58">
        <f>'Common Name'!E101</f>
        <v>100</v>
      </c>
      <c r="E52" s="58">
        <f>'Common Name'!F101</f>
        <v>0</v>
      </c>
      <c r="F52" s="58">
        <f>'Common Name'!G101</f>
        <v>0</v>
      </c>
      <c r="G52" s="58">
        <f>'Common Name'!H101</f>
        <v>100</v>
      </c>
      <c r="H52" s="58">
        <f>'Common Name'!I101</f>
        <v>0</v>
      </c>
      <c r="I52" s="58">
        <f>'Common Name'!J101</f>
        <v>106</v>
      </c>
      <c r="J52" s="59">
        <f>'Common Name'!K101</f>
        <v>0</v>
      </c>
      <c r="K52" s="22">
        <f>'Common Name'!L101</f>
        <v>0.79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9.5" customHeight="1">
      <c r="A53" s="19" t="str">
        <f>'Common Name'!C120</f>
        <v>DICKSONIA ANTARTICA</v>
      </c>
      <c r="B53" s="56" t="str">
        <f>'Common Name'!B120</f>
        <v>TASMANIAN TREE FERN  *** 1 tray/box ***</v>
      </c>
      <c r="C53" s="57" t="str">
        <f>'Common Name'!D120</f>
        <v>JAN-APR</v>
      </c>
      <c r="D53" s="58">
        <f>'Common Name'!E120</f>
        <v>0</v>
      </c>
      <c r="E53" s="58">
        <f>'Common Name'!F120</f>
        <v>0</v>
      </c>
      <c r="F53" s="58">
        <f>'Common Name'!G120</f>
        <v>3</v>
      </c>
      <c r="G53" s="58">
        <f>'Common Name'!H120</f>
        <v>0</v>
      </c>
      <c r="H53" s="58">
        <f>'Common Name'!I120</f>
        <v>10</v>
      </c>
      <c r="I53" s="58">
        <f>'Common Name'!J120</f>
        <v>10</v>
      </c>
      <c r="J53" s="59" t="str">
        <f>'Common Name'!K120</f>
        <v>N/A</v>
      </c>
      <c r="K53" s="22">
        <f>'Common Name'!L120</f>
        <v>0.94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9.5" customHeight="1">
      <c r="A54" s="19" t="str">
        <f>'Common Name'!C92</f>
        <v>DICKSONIA SELLOWIANA</v>
      </c>
      <c r="B54" s="19" t="str">
        <f>'Common Name'!B92</f>
        <v>MEXICAN TREE FERN</v>
      </c>
      <c r="C54" s="57" t="str">
        <f>'Common Name'!D92</f>
        <v>TBD</v>
      </c>
      <c r="D54" s="58">
        <f>'Common Name'!E92</f>
        <v>0</v>
      </c>
      <c r="E54" s="58">
        <f>'Common Name'!F92</f>
        <v>0</v>
      </c>
      <c r="F54" s="58">
        <f>'Common Name'!G92</f>
        <v>0</v>
      </c>
      <c r="G54" s="58">
        <f>'Common Name'!H92</f>
        <v>0</v>
      </c>
      <c r="H54" s="58">
        <f>'Common Name'!I92</f>
        <v>0</v>
      </c>
      <c r="I54" s="58">
        <f>'Common Name'!J92</f>
        <v>0</v>
      </c>
      <c r="J54" s="59" t="str">
        <f>'Common Name'!K92</f>
        <v>TBD</v>
      </c>
      <c r="K54" s="22">
        <f>'Common Name'!L92</f>
        <v>1.25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9.5" customHeight="1">
      <c r="A55" s="19" t="str">
        <f>'Common Name'!C86</f>
        <v>DIDYMOCHLAENA TRUNCULATA</v>
      </c>
      <c r="B55" s="56" t="str">
        <f>'Common Name'!B86</f>
        <v>MAHOGANY</v>
      </c>
      <c r="C55" s="57" t="str">
        <f>'Common Name'!D86</f>
        <v>JAN-JUN</v>
      </c>
      <c r="D55" s="58">
        <f>'Common Name'!E86</f>
        <v>43</v>
      </c>
      <c r="E55" s="58">
        <f>'Common Name'!F86</f>
        <v>0</v>
      </c>
      <c r="F55" s="58">
        <f>'Common Name'!G86</f>
        <v>0</v>
      </c>
      <c r="G55" s="58">
        <f>'Common Name'!H86</f>
        <v>15</v>
      </c>
      <c r="H55" s="58">
        <f>'Common Name'!I86</f>
        <v>0</v>
      </c>
      <c r="I55" s="58">
        <f>'Common Name'!J86</f>
        <v>0</v>
      </c>
      <c r="J55" s="59" t="str">
        <f>'Common Name'!K86</f>
        <v>2027</v>
      </c>
      <c r="K55" s="22">
        <f>'Common Name'!L86</f>
        <v>0.79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9.5" customHeight="1">
      <c r="A56" s="19" t="str">
        <f>'Common Name'!C16</f>
        <v>DRYOPTERIS ERYTHROSORA</v>
      </c>
      <c r="B56" s="56" t="str">
        <f>'Common Name'!B16</f>
        <v>AUTUMN</v>
      </c>
      <c r="C56" s="57" t="str">
        <f>'Common Name'!D16</f>
        <v>NOV-JUN</v>
      </c>
      <c r="D56" s="58">
        <f>'Common Name'!E16</f>
        <v>0</v>
      </c>
      <c r="E56" s="58">
        <f>'Common Name'!F16</f>
        <v>0</v>
      </c>
      <c r="F56" s="58">
        <f>'Common Name'!G16</f>
        <v>0</v>
      </c>
      <c r="G56" s="58">
        <f>'Common Name'!H16</f>
        <v>0</v>
      </c>
      <c r="H56" s="58">
        <f>'Common Name'!I16</f>
        <v>0</v>
      </c>
      <c r="I56" s="58">
        <f>'Common Name'!J16</f>
        <v>0</v>
      </c>
      <c r="J56" s="59">
        <f>'Common Name'!K16</f>
        <v>0</v>
      </c>
      <c r="K56" s="22">
        <f>'Common Name'!L16</f>
        <v>0.79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9.5" customHeight="1">
      <c r="A57" s="19" t="str">
        <f>'Common Name'!C17</f>
        <v>DRYOPTERIS ERYTHROSORA X 'COMPACTA'</v>
      </c>
      <c r="B57" s="56" t="str">
        <f>'Common Name'!B17</f>
        <v>AUTUMN COMPACT</v>
      </c>
      <c r="C57" s="57" t="str">
        <f>'Common Name'!D17</f>
        <v>JAN-JUN</v>
      </c>
      <c r="D57" s="58">
        <f>'Common Name'!E16</f>
        <v>0</v>
      </c>
      <c r="E57" s="58">
        <f>'Common Name'!F17</f>
        <v>0</v>
      </c>
      <c r="F57" s="58">
        <f>'Common Name'!G17</f>
        <v>29</v>
      </c>
      <c r="G57" s="58">
        <f>'Common Name'!H17</f>
        <v>0</v>
      </c>
      <c r="H57" s="58">
        <f>'Common Name'!I17</f>
        <v>0</v>
      </c>
      <c r="I57" s="58">
        <f>'Common Name'!J17</f>
        <v>0</v>
      </c>
      <c r="J57" s="59">
        <f>'Common Name'!K17</f>
        <v>0</v>
      </c>
      <c r="K57" s="22">
        <f>'Common Name'!L17</f>
        <v>0.79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9.5" customHeight="1">
      <c r="A58" s="19" t="str">
        <f>'Common Name'!C87</f>
        <v>DRYOPTERIS FILIX-MAS</v>
      </c>
      <c r="B58" s="56" t="str">
        <f>'Common Name'!B87</f>
        <v xml:space="preserve">MALE FERN </v>
      </c>
      <c r="C58" s="57" t="str">
        <f>'Common Name'!D87</f>
        <v>JAN-APR</v>
      </c>
      <c r="D58" s="58">
        <f>'Common Name'!E87</f>
        <v>0</v>
      </c>
      <c r="E58" s="58">
        <f>'Common Name'!F87</f>
        <v>0</v>
      </c>
      <c r="F58" s="58">
        <f>'Common Name'!G87</f>
        <v>1</v>
      </c>
      <c r="G58" s="58">
        <f>'Common Name'!H87</f>
        <v>61</v>
      </c>
      <c r="H58" s="58">
        <f>'Common Name'!I87</f>
        <v>0</v>
      </c>
      <c r="I58" s="58">
        <f>'Common Name'!J87</f>
        <v>0</v>
      </c>
      <c r="J58" s="59">
        <f>'Common Name'!K87</f>
        <v>0</v>
      </c>
      <c r="K58" s="22">
        <f>'Common Name'!L87</f>
        <v>0.84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9.5" customHeight="1">
      <c r="A59" s="19" t="str">
        <f>'Common Name'!C74</f>
        <v>DRYOPTERIS KOIDZUMIANA</v>
      </c>
      <c r="B59" s="19" t="str">
        <f>'Common Name'!B74</f>
        <v>JAPANESE WOOD FERN</v>
      </c>
      <c r="C59" s="57" t="str">
        <f>'Common Name'!D73</f>
        <v>Y/R</v>
      </c>
      <c r="D59" s="58">
        <f>'Common Name'!E74</f>
        <v>24</v>
      </c>
      <c r="E59" s="58">
        <f>'Common Name'!F74</f>
        <v>0</v>
      </c>
      <c r="F59" s="58">
        <f>'Common Name'!G74</f>
        <v>11</v>
      </c>
      <c r="G59" s="58">
        <f>'Common Name'!H74</f>
        <v>0</v>
      </c>
      <c r="H59" s="58">
        <f>'Common Name'!I74</f>
        <v>0</v>
      </c>
      <c r="I59" s="58">
        <f>'Common Name'!J74</f>
        <v>0</v>
      </c>
      <c r="J59" s="59" t="str">
        <f>'Common Name'!K74</f>
        <v>2027</v>
      </c>
      <c r="K59" s="22">
        <f>'Common Name'!L74</f>
        <v>0.89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9.5" customHeight="1">
      <c r="A60" s="19" t="str">
        <f>'Common Name'!C119</f>
        <v>DRYOPTERIS LEPIDOPODA</v>
      </c>
      <c r="B60" s="56" t="str">
        <f>'Common Name'!B119</f>
        <v>SUNSET</v>
      </c>
      <c r="C60" s="57" t="str">
        <f>'Common Name'!D119</f>
        <v>JAN-APR</v>
      </c>
      <c r="D60" s="58">
        <f>'Common Name'!E119</f>
        <v>21</v>
      </c>
      <c r="E60" s="58">
        <f>'Common Name'!F119</f>
        <v>0</v>
      </c>
      <c r="F60" s="58">
        <f>'Common Name'!G119</f>
        <v>12</v>
      </c>
      <c r="G60" s="58">
        <f>'Common Name'!H119</f>
        <v>46</v>
      </c>
      <c r="H60" s="58">
        <f>'Common Name'!I119</f>
        <v>0</v>
      </c>
      <c r="I60" s="58">
        <f>'Common Name'!J119</f>
        <v>0</v>
      </c>
      <c r="J60" s="59">
        <f>'Common Name'!K119</f>
        <v>0</v>
      </c>
      <c r="K60" s="22">
        <f>'Common Name'!L119</f>
        <v>0.89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9.5" customHeight="1">
      <c r="A61" s="19" t="str">
        <f>'Common Name'!C113</f>
        <v>DRYOPTERIS LUDIVICIANA</v>
      </c>
      <c r="B61" s="56" t="str">
        <f>'Common Name'!B113</f>
        <v>SOUTHERN SHIELD</v>
      </c>
      <c r="C61" s="57" t="str">
        <f>'Common Name'!D113</f>
        <v>Y/R</v>
      </c>
      <c r="D61" s="58">
        <f>'Common Name'!E113</f>
        <v>51</v>
      </c>
      <c r="E61" s="58">
        <f>'Common Name'!F113</f>
        <v>0</v>
      </c>
      <c r="F61" s="58">
        <f>'Common Name'!G113</f>
        <v>0</v>
      </c>
      <c r="G61" s="58">
        <f>'Common Name'!H113</f>
        <v>17</v>
      </c>
      <c r="H61" s="58">
        <f>'Common Name'!I113</f>
        <v>0</v>
      </c>
      <c r="I61" s="58">
        <f>'Common Name'!J113</f>
        <v>0</v>
      </c>
      <c r="J61" s="59">
        <f>'Common Name'!K113</f>
        <v>0</v>
      </c>
      <c r="K61" s="22">
        <f>'Common Name'!L113</f>
        <v>0.84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9.5" customHeight="1">
      <c r="A62" s="19" t="str">
        <f>'Common Name'!C51</f>
        <v>DRYOPTERIS MARGINALIS</v>
      </c>
      <c r="B62" s="56" t="str">
        <f>'Common Name'!B51</f>
        <v>EASTERN WOOD</v>
      </c>
      <c r="C62" s="57" t="str">
        <f>'Common Name'!D51</f>
        <v>JAN-APR</v>
      </c>
      <c r="D62" s="58">
        <f>'Common Name'!E51</f>
        <v>0</v>
      </c>
      <c r="E62" s="58">
        <f>'Common Name'!F51</f>
        <v>0</v>
      </c>
      <c r="F62" s="58">
        <f>'Common Name'!G51</f>
        <v>0</v>
      </c>
      <c r="G62" s="58">
        <f>'Common Name'!H51</f>
        <v>0</v>
      </c>
      <c r="H62" s="58">
        <f>'Common Name'!I51</f>
        <v>0</v>
      </c>
      <c r="I62" s="58">
        <f>'Common Name'!J51</f>
        <v>0</v>
      </c>
      <c r="J62" s="59" t="str">
        <f>'Common Name'!K51</f>
        <v>2027</v>
      </c>
      <c r="K62" s="22">
        <f>'Common Name'!L51</f>
        <v>0.79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9.5" customHeight="1">
      <c r="A63" s="19" t="str">
        <f>'Common Name'!C91</f>
        <v>DRYOPTERIS PSEUDO FILIX-MAS</v>
      </c>
      <c r="B63" s="56" t="str">
        <f>'Common Name'!B91</f>
        <v>MEXICAN MALE</v>
      </c>
      <c r="C63" s="57" t="str">
        <f>'Common Name'!D91</f>
        <v>JAN-APR</v>
      </c>
      <c r="D63" s="58">
        <f>'Common Name'!E91</f>
        <v>24</v>
      </c>
      <c r="E63" s="58">
        <f>'Common Name'!F91</f>
        <v>14</v>
      </c>
      <c r="F63" s="58">
        <f>'Common Name'!G91</f>
        <v>0</v>
      </c>
      <c r="G63" s="58">
        <f>'Common Name'!H91</f>
        <v>49</v>
      </c>
      <c r="H63" s="58">
        <f>'Common Name'!I91</f>
        <v>0</v>
      </c>
      <c r="I63" s="58">
        <f>'Common Name'!J91</f>
        <v>0</v>
      </c>
      <c r="J63" s="59">
        <f>'Common Name'!K91</f>
        <v>0</v>
      </c>
      <c r="K63" s="22">
        <f>'Common Name'!L91</f>
        <v>0.89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9.5" customHeight="1">
      <c r="A64" s="19" t="str">
        <f>'Common Name'!C75</f>
        <v>DRYOPTERIS WALLICHIANA 'JURASSIC GOLD'</v>
      </c>
      <c r="B64" s="19" t="str">
        <f>'Common Name'!B75</f>
        <v>JURASSIC GOLD FERN US32735</v>
      </c>
      <c r="C64" s="57" t="str">
        <f>'Common Name'!D75</f>
        <v>JAN-APR</v>
      </c>
      <c r="D64" s="58">
        <f>'Common Name'!E75</f>
        <v>13</v>
      </c>
      <c r="E64" s="58">
        <f>'Common Name'!F75</f>
        <v>0</v>
      </c>
      <c r="F64" s="58">
        <f>'Common Name'!G75</f>
        <v>0</v>
      </c>
      <c r="G64" s="58">
        <f>'Common Name'!H75</f>
        <v>48</v>
      </c>
      <c r="H64" s="58">
        <f>'Common Name'!I75</f>
        <v>0</v>
      </c>
      <c r="I64" s="58">
        <f>'Common Name'!J75</f>
        <v>0</v>
      </c>
      <c r="J64" s="59" t="str">
        <f>'Common Name'!K75</f>
        <v>2027</v>
      </c>
      <c r="K64" s="22">
        <f>'Common Name'!L75</f>
        <v>1.04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9.5" customHeight="1">
      <c r="A65" s="19" t="str">
        <f>'Common Name'!C66</f>
        <v xml:space="preserve">HEMIONITIS ARIFOLIA </v>
      </c>
      <c r="B65" s="56" t="str">
        <f>'Common Name'!B66</f>
        <v>HEART FERN</v>
      </c>
      <c r="C65" s="57" t="str">
        <f>'Common Name'!D66</f>
        <v>Y/R</v>
      </c>
      <c r="D65" s="58">
        <f>'Common Name'!E66</f>
        <v>266</v>
      </c>
      <c r="E65" s="58">
        <f>'Common Name'!F66</f>
        <v>25</v>
      </c>
      <c r="F65" s="58">
        <f>'Common Name'!G66</f>
        <v>80</v>
      </c>
      <c r="G65" s="58">
        <f>'Common Name'!H66</f>
        <v>151</v>
      </c>
      <c r="H65" s="58">
        <f>'Common Name'!I66</f>
        <v>20</v>
      </c>
      <c r="I65" s="58">
        <f>'Common Name'!J76</f>
        <v>343</v>
      </c>
      <c r="J65" s="59">
        <f>'Common Name'!K76</f>
        <v>0</v>
      </c>
      <c r="K65" s="22">
        <f>'Common Name'!L66</f>
        <v>0.79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9.5" customHeight="1">
      <c r="A66" s="19" t="str">
        <f>'Common Name'!C102</f>
        <v>HUMATA TYERMANII</v>
      </c>
      <c r="B66" s="56" t="str">
        <f>'Common Name'!B102</f>
        <v>RABBIT'S FOOT - WHITE</v>
      </c>
      <c r="C66" s="57" t="str">
        <f>'Common Name'!D102</f>
        <v>Y/R</v>
      </c>
      <c r="D66" s="58">
        <f>'Common Name'!E102</f>
        <v>0</v>
      </c>
      <c r="E66" s="58">
        <f>'Common Name'!F102</f>
        <v>0</v>
      </c>
      <c r="F66" s="58">
        <f>'Common Name'!G102</f>
        <v>0</v>
      </c>
      <c r="G66" s="58">
        <f>'Common Name'!H102</f>
        <v>55</v>
      </c>
      <c r="H66" s="58">
        <f>'Common Name'!I102</f>
        <v>0</v>
      </c>
      <c r="I66" s="58">
        <f>'Common Name'!J102</f>
        <v>60</v>
      </c>
      <c r="J66" s="59">
        <f>'Common Name'!K102</f>
        <v>0</v>
      </c>
      <c r="K66" s="22">
        <f>'Common Name'!L102</f>
        <v>0.79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9.5" customHeight="1">
      <c r="A67" s="19" t="str">
        <f>'Common Name'!C46</f>
        <v>LASTREOPSIS MICROSORA</v>
      </c>
      <c r="B67" s="19" t="str">
        <f>'Common Name'!B46</f>
        <v>CREEPING SHIELD</v>
      </c>
      <c r="C67" s="57" t="str">
        <f>'Common Name'!D46</f>
        <v>JAN-JUN</v>
      </c>
      <c r="D67" s="58">
        <f>'Common Name'!E46</f>
        <v>0</v>
      </c>
      <c r="E67" s="58">
        <f>'Common Name'!F46</f>
        <v>0</v>
      </c>
      <c r="F67" s="58">
        <f>'Common Name'!G46</f>
        <v>0</v>
      </c>
      <c r="G67" s="58">
        <f>'Common Name'!H46</f>
        <v>0</v>
      </c>
      <c r="H67" s="58">
        <f>'Common Name'!I46</f>
        <v>0</v>
      </c>
      <c r="I67" s="58">
        <f>'Common Name'!J46</f>
        <v>0</v>
      </c>
      <c r="J67" s="59">
        <f>'Common Name'!K46</f>
        <v>0</v>
      </c>
      <c r="K67" s="22">
        <f>'Common Name'!L46</f>
        <v>0.89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9.5" customHeight="1">
      <c r="A68" s="19" t="str">
        <f>'Common Name'!C97</f>
        <v>MATTEUCCIA STRUTHIOPTERIS</v>
      </c>
      <c r="B68" s="56" t="str">
        <f>'Common Name'!B97</f>
        <v>OSTRICH</v>
      </c>
      <c r="C68" s="57" t="str">
        <f>'Common Name'!D97</f>
        <v>APR-DEC</v>
      </c>
      <c r="D68" s="58">
        <f>'Common Name'!E97</f>
        <v>0</v>
      </c>
      <c r="E68" s="58">
        <f>'Common Name'!F97</f>
        <v>0</v>
      </c>
      <c r="F68" s="58">
        <f>'Common Name'!G97</f>
        <v>0</v>
      </c>
      <c r="G68" s="58"/>
      <c r="H68" s="58">
        <f>'Common Name'!I97</f>
        <v>0</v>
      </c>
      <c r="I68" s="58">
        <f>'Common Name'!J97</f>
        <v>0</v>
      </c>
      <c r="J68" s="59" t="str">
        <f>'Common Name'!K97</f>
        <v>JUN</v>
      </c>
      <c r="K68" s="22">
        <f>'Common Name'!L97</f>
        <v>0.79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9.5" customHeight="1">
      <c r="A69" s="19" t="str">
        <f>'Common Name'!C78</f>
        <v>MICROLEPIA STRIGOSA</v>
      </c>
      <c r="B69" s="56" t="str">
        <f>'Common Name'!B78</f>
        <v>LACE FERN   (PALAPALAI)</v>
      </c>
      <c r="C69" s="57" t="str">
        <f>'Common Name'!D78</f>
        <v>Y/R</v>
      </c>
      <c r="D69" s="58">
        <f>'Common Name'!E78</f>
        <v>17</v>
      </c>
      <c r="E69" s="58">
        <f>'Common Name'!F78</f>
        <v>3</v>
      </c>
      <c r="F69" s="58">
        <f>'Common Name'!G78</f>
        <v>49</v>
      </c>
      <c r="G69" s="58">
        <f>'Common Name'!H78</f>
        <v>43</v>
      </c>
      <c r="H69" s="58">
        <f>'Common Name'!I78</f>
        <v>3</v>
      </c>
      <c r="I69" s="58">
        <f>'Common Name'!J78</f>
        <v>12</v>
      </c>
      <c r="J69" s="59">
        <f>'Common Name'!K78</f>
        <v>0</v>
      </c>
      <c r="K69" s="22">
        <f>'Common Name'!L78</f>
        <v>0.79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9.5" customHeight="1">
      <c r="A70" s="19" t="str">
        <f>'Common Name'!C47</f>
        <v>MICROSORUM 'MUSIFOLIUM' CROCODYLLUS</v>
      </c>
      <c r="B70" s="56" t="str">
        <f>'Common Name'!B47</f>
        <v>CROCODYLLUS PP13653</v>
      </c>
      <c r="C70" s="57" t="str">
        <f>'Common Name'!D47</f>
        <v>JAN-JUN</v>
      </c>
      <c r="D70" s="58">
        <f>'Common Name'!E47</f>
        <v>7</v>
      </c>
      <c r="E70" s="65">
        <f>'Common Name'!F47</f>
        <v>10</v>
      </c>
      <c r="F70" s="65">
        <f>'Common Name'!G47</f>
        <v>12</v>
      </c>
      <c r="G70" s="65">
        <f>'Common Name'!H47</f>
        <v>17</v>
      </c>
      <c r="H70" s="65">
        <f>'Common Name'!I47</f>
        <v>0</v>
      </c>
      <c r="I70" s="65">
        <f>'Common Name'!J47</f>
        <v>28</v>
      </c>
      <c r="J70" s="66">
        <f>'Common Name'!K47</f>
        <v>0</v>
      </c>
      <c r="K70" s="22">
        <f>'Common Name'!L47</f>
        <v>0.94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9.5" customHeight="1">
      <c r="A71" s="19" t="str">
        <f>'Common Name'!C76</f>
        <v>MICROSORUM DIVERSIFOLIUM</v>
      </c>
      <c r="B71" s="56" t="str">
        <f>'Common Name'!B76</f>
        <v>KANGAROO PAW</v>
      </c>
      <c r="C71" s="57" t="str">
        <f>'Common Name'!D76</f>
        <v>Y/R</v>
      </c>
      <c r="D71" s="58">
        <f>'Common Name'!E76</f>
        <v>0</v>
      </c>
      <c r="E71" s="58">
        <f>'Common Name'!F76</f>
        <v>0</v>
      </c>
      <c r="F71" s="58">
        <f>'Common Name'!G76</f>
        <v>0</v>
      </c>
      <c r="G71" s="58">
        <f>'Common Name'!H76</f>
        <v>315</v>
      </c>
      <c r="H71" s="58">
        <f>'Common Name'!I76</f>
        <v>1</v>
      </c>
      <c r="I71" s="58">
        <f>'Common Name'!J76</f>
        <v>343</v>
      </c>
      <c r="J71" s="59">
        <f>'Common Name'!K76</f>
        <v>0</v>
      </c>
      <c r="K71" s="22">
        <f>'Common Name'!L76</f>
        <v>0.79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9.5" customHeight="1">
      <c r="A72" s="19" t="str">
        <f>'Common Name'!C60</f>
        <v>MICROSORUM PUNCTATUM</v>
      </c>
      <c r="B72" s="56" t="str">
        <f>'Common Name'!B60</f>
        <v>GREEN FLAME PP17421</v>
      </c>
      <c r="C72" s="57" t="str">
        <f>'Common Name'!D60</f>
        <v>Y/R</v>
      </c>
      <c r="D72" s="58">
        <f>'Common Name'!E60</f>
        <v>19</v>
      </c>
      <c r="E72" s="58">
        <f>'Common Name'!F60</f>
        <v>0</v>
      </c>
      <c r="F72" s="58">
        <f>'Common Name'!G60</f>
        <v>0</v>
      </c>
      <c r="G72" s="58">
        <f>'Common Name'!H60</f>
        <v>35</v>
      </c>
      <c r="H72" s="58">
        <f>'Common Name'!I60</f>
        <v>0</v>
      </c>
      <c r="I72" s="58">
        <f>'Common Name'!J60</f>
        <v>0</v>
      </c>
      <c r="J72" s="59">
        <f>'Common Name'!K60</f>
        <v>0</v>
      </c>
      <c r="K72" s="22">
        <f>'Common Name'!L60</f>
        <v>0.84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9.5" customHeight="1">
      <c r="A73" s="19" t="str">
        <f>'Common Name'!C63</f>
        <v>MICROSORUM SCOLOPENDRIUM 'LAUA'E IKI' PP11230</v>
      </c>
      <c r="B73" s="56" t="str">
        <f>'Common Name'!B63</f>
        <v>HAWAIIAN LAUA'E (DWARF) PP11230</v>
      </c>
      <c r="C73" s="57" t="str">
        <f>'Common Name'!D63</f>
        <v>JUN-DEC</v>
      </c>
      <c r="D73" s="58">
        <f>'Common Name'!E63</f>
        <v>18</v>
      </c>
      <c r="E73" s="58">
        <f>'Common Name'!F63</f>
        <v>0</v>
      </c>
      <c r="F73" s="58">
        <f>'Common Name'!G63</f>
        <v>0</v>
      </c>
      <c r="G73" s="58">
        <f>'Common Name'!H63</f>
        <v>0</v>
      </c>
      <c r="H73" s="58">
        <f>'Common Name'!I63</f>
        <v>0</v>
      </c>
      <c r="I73" s="58">
        <f>'Common Name'!J63</f>
        <v>0</v>
      </c>
      <c r="J73" s="59" t="str">
        <f>'Common Name'!K63</f>
        <v>JUN</v>
      </c>
      <c r="K73" s="22">
        <f>'Common Name'!L63</f>
        <v>0.84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9.5" customHeight="1">
      <c r="A74" s="19" t="str">
        <f>'Common Name'!C40</f>
        <v>NEPHROLEPIS ACUTIFOLIA</v>
      </c>
      <c r="B74" s="19" t="str">
        <f>'Common Name'!B40</f>
        <v>CASCADING SWORD</v>
      </c>
      <c r="C74" s="57" t="str">
        <f>'Common Name'!D40</f>
        <v>Y/R</v>
      </c>
      <c r="D74" s="57">
        <f>'Common Name'!E40</f>
        <v>0</v>
      </c>
      <c r="E74" s="57">
        <f>'Common Name'!F40</f>
        <v>0</v>
      </c>
      <c r="F74" s="57">
        <f>'Common Name'!G40</f>
        <v>0</v>
      </c>
      <c r="G74" s="57">
        <f>'Common Name'!H40</f>
        <v>0</v>
      </c>
      <c r="H74" s="57">
        <f>'Common Name'!I40</f>
        <v>17</v>
      </c>
      <c r="I74" s="67">
        <f>'Common Name'!J40</f>
        <v>34</v>
      </c>
      <c r="J74" s="59">
        <f>'Common Name'!K40</f>
        <v>0</v>
      </c>
      <c r="K74" s="22">
        <f>'Common Name'!L40</f>
        <v>0.79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9.5" customHeight="1">
      <c r="A75" s="19" t="str">
        <f>'Common Name'!C85</f>
        <v>NEPHROLEPIS BISERRATA</v>
      </c>
      <c r="B75" s="56" t="str">
        <f>'Common Name'!B85</f>
        <v>MACHO (50 cell)</v>
      </c>
      <c r="C75" s="57" t="str">
        <f>'Common Name'!D85</f>
        <v>Y/R</v>
      </c>
      <c r="D75" s="68">
        <f>'Common Name'!E85</f>
        <v>0</v>
      </c>
      <c r="E75" s="58">
        <f>'Common Name'!F85</f>
        <v>0</v>
      </c>
      <c r="F75" s="58">
        <f>'Common Name'!G85</f>
        <v>0</v>
      </c>
      <c r="G75" s="58">
        <f>'Common Name'!H85</f>
        <v>222</v>
      </c>
      <c r="H75" s="58">
        <f>'Common Name'!I85</f>
        <v>161</v>
      </c>
      <c r="I75" s="58">
        <f>'Common Name'!J85</f>
        <v>129</v>
      </c>
      <c r="J75" s="59">
        <f>'Common Name'!K85</f>
        <v>0</v>
      </c>
      <c r="K75" s="22">
        <f>'Common Name'!L85</f>
        <v>0.74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9.5" customHeight="1">
      <c r="A76" s="19" t="str">
        <f>'Common Name'!C83</f>
        <v>NEPHROLEPIS CORDIFOLIA</v>
      </c>
      <c r="B76" s="56" t="str">
        <f>'Common Name'!B83</f>
        <v>LEMON BUTTON</v>
      </c>
      <c r="C76" s="57" t="str">
        <f>'Common Name'!D83</f>
        <v>Y/R</v>
      </c>
      <c r="D76" s="58">
        <f>'Common Name'!E83</f>
        <v>0</v>
      </c>
      <c r="E76" s="58">
        <f>'Common Name'!F83</f>
        <v>85</v>
      </c>
      <c r="F76" s="58">
        <f>'Common Name'!G83</f>
        <v>0</v>
      </c>
      <c r="G76" s="58">
        <f>'Common Name'!H83</f>
        <v>0</v>
      </c>
      <c r="H76" s="58">
        <f>'Common Name'!I83</f>
        <v>69</v>
      </c>
      <c r="I76" s="58">
        <f>'Common Name'!J83</f>
        <v>250</v>
      </c>
      <c r="J76" s="59">
        <f>'Common Name'!K83</f>
        <v>0</v>
      </c>
      <c r="K76" s="22">
        <f>'Common Name'!L83</f>
        <v>0.74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9.5" customHeight="1">
      <c r="A77" s="19" t="str">
        <f>'Common Name'!C65</f>
        <v>NEPHROLEPIS CORDIFOLIA "KUPUKUPU"</v>
      </c>
      <c r="B77" s="56" t="str">
        <f>'Common Name'!B65</f>
        <v>HAWAIIAN SWORD CORDIFOLIA "KUPUKUPU"</v>
      </c>
      <c r="C77" s="57" t="str">
        <f>'Common Name'!D65</f>
        <v>Y/R</v>
      </c>
      <c r="D77" s="58">
        <f>'Common Name'!F3</f>
        <v>0</v>
      </c>
      <c r="E77" s="58">
        <f>'Common Name'!F65</f>
        <v>0</v>
      </c>
      <c r="F77" s="58">
        <f>'Common Name'!G65</f>
        <v>22</v>
      </c>
      <c r="G77" s="58">
        <f>'Common Name'!H65</f>
        <v>0</v>
      </c>
      <c r="H77" s="58">
        <f>'Common Name'!I65</f>
        <v>0</v>
      </c>
      <c r="I77" s="58">
        <f>'Common Name'!J65</f>
        <v>82</v>
      </c>
      <c r="J77" s="59">
        <f>'Common Name'!K65</f>
        <v>0</v>
      </c>
      <c r="K77" s="22">
        <f>'Common Name'!L65</f>
        <v>0.79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9.5" customHeight="1">
      <c r="A78" s="19" t="str">
        <f>'Common Name'!C39</f>
        <v>NEPHROLEPIS CORDIFOLIA</v>
      </c>
      <c r="B78" s="56" t="str">
        <f>'Common Name'!B39</f>
        <v>CALIFORNIA SWORD FERN</v>
      </c>
      <c r="C78" s="57" t="str">
        <f>'Common Name'!D39</f>
        <v>Y/R</v>
      </c>
      <c r="D78" s="58">
        <f>'Common Name'!E39</f>
        <v>40</v>
      </c>
      <c r="E78" s="58">
        <f>'Common Name'!F39</f>
        <v>0</v>
      </c>
      <c r="F78" s="58">
        <f>'Common Name'!G39</f>
        <v>26</v>
      </c>
      <c r="G78" s="58">
        <f>'Common Name'!H39</f>
        <v>0</v>
      </c>
      <c r="H78" s="58">
        <f>'Common Name'!I39</f>
        <v>0</v>
      </c>
      <c r="I78" s="58">
        <f>'Common Name'!J39</f>
        <v>47</v>
      </c>
      <c r="J78" s="59">
        <f>'Common Name'!K39</f>
        <v>0</v>
      </c>
      <c r="K78" s="22">
        <f>'Common Name'!L39</f>
        <v>0.79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9.5" customHeight="1">
      <c r="A79" s="19" t="str">
        <f>'Common Name'!C13</f>
        <v>NEPHROLEPIS EXALTATA</v>
      </c>
      <c r="B79" s="56" t="str">
        <f>'Common Name'!B13</f>
        <v>ARIANE  PP21218</v>
      </c>
      <c r="C79" s="57" t="str">
        <f>'Common Name'!D13</f>
        <v>Y/R</v>
      </c>
      <c r="D79" s="58">
        <f>'Common Name'!E13</f>
        <v>2</v>
      </c>
      <c r="E79" s="58">
        <f>'Common Name'!F13</f>
        <v>0</v>
      </c>
      <c r="F79" s="58">
        <f>'Common Name'!G13</f>
        <v>27</v>
      </c>
      <c r="G79" s="58">
        <f>'Common Name'!H13</f>
        <v>0</v>
      </c>
      <c r="H79" s="58">
        <f>'Common Name'!I13</f>
        <v>10</v>
      </c>
      <c r="I79" s="58">
        <f>'Common Name'!J13</f>
        <v>39</v>
      </c>
      <c r="J79" s="59">
        <f>'Common Name'!K13</f>
        <v>0</v>
      </c>
      <c r="K79" s="22">
        <f>'Common Name'!L13</f>
        <v>0.79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9.5" customHeight="1">
      <c r="A80" s="19" t="str">
        <f>'Common Name'!C28</f>
        <v>NEPHROLEPIS EXALTATA 'BLUEBELL'</v>
      </c>
      <c r="B80" s="56" t="str">
        <f>'Common Name'!B28</f>
        <v>BOSTON BLUE BELL</v>
      </c>
      <c r="C80" s="57" t="str">
        <f>'Common Name'!D28</f>
        <v>Y/R</v>
      </c>
      <c r="D80" s="58">
        <f>'Common Name'!E28</f>
        <v>40</v>
      </c>
      <c r="E80" s="58">
        <f>'Common Name'!F28</f>
        <v>0</v>
      </c>
      <c r="F80" s="58">
        <f>'Common Name'!G28</f>
        <v>0</v>
      </c>
      <c r="G80" s="58">
        <f>'Common Name'!H28</f>
        <v>47</v>
      </c>
      <c r="H80" s="58">
        <f>'Common Name'!I28</f>
        <v>5</v>
      </c>
      <c r="I80" s="58">
        <f>'Common Name'!J28</f>
        <v>6</v>
      </c>
      <c r="J80" s="59">
        <f>'Common Name'!K28</f>
        <v>0</v>
      </c>
      <c r="K80" s="22">
        <f>'Common Name'!L28</f>
        <v>0.74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9.5" customHeight="1">
      <c r="A81" s="19" t="str">
        <f>'Common Name'!C30</f>
        <v>NEPHROLEPIS EXALTATA 'BLOND'</v>
      </c>
      <c r="B81" s="56" t="str">
        <f>'Common Name'!B30</f>
        <v>BOSTON GOLD (BLOND)</v>
      </c>
      <c r="C81" s="57" t="str">
        <f>'Common Name'!D30</f>
        <v>Y/R</v>
      </c>
      <c r="D81" s="58">
        <f>'Common Name'!E30</f>
        <v>54</v>
      </c>
      <c r="E81" s="58">
        <f>'Common Name'!F30</f>
        <v>21</v>
      </c>
      <c r="F81" s="58">
        <f>'Common Name'!G30</f>
        <v>0</v>
      </c>
      <c r="G81" s="58">
        <f>'Common Name'!H30</f>
        <v>32</v>
      </c>
      <c r="H81" s="58">
        <f>'Common Name'!I30</f>
        <v>0</v>
      </c>
      <c r="I81" s="58">
        <f>'Common Name'!J30</f>
        <v>39</v>
      </c>
      <c r="J81" s="59">
        <f>'Common Name'!K30</f>
        <v>0</v>
      </c>
      <c r="K81" s="22">
        <f>'Common Name'!L30</f>
        <v>0.84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9.5" customHeight="1">
      <c r="A82" s="19" t="str">
        <f>'Common Name'!C29</f>
        <v>NEPHROLEPIS EXALTATA COMPACTA</v>
      </c>
      <c r="B82" s="56" t="str">
        <f>'Common Name'!B29</f>
        <v>BOSTON COMPACTA</v>
      </c>
      <c r="C82" s="57" t="str">
        <f>'Common Name'!D29</f>
        <v>Y/R</v>
      </c>
      <c r="D82" s="58">
        <f>'Common Name'!E29</f>
        <v>19</v>
      </c>
      <c r="E82" s="58">
        <f>'Common Name'!F29</f>
        <v>0</v>
      </c>
      <c r="F82" s="58">
        <f>'Common Name'!G29</f>
        <v>91</v>
      </c>
      <c r="G82" s="58">
        <f>'Common Name'!H28</f>
        <v>47</v>
      </c>
      <c r="H82" s="58">
        <f>'Common Name'!I29</f>
        <v>94</v>
      </c>
      <c r="I82" s="58">
        <f>'Common Name'!J29</f>
        <v>91</v>
      </c>
      <c r="J82" s="59">
        <f>'Common Name'!K29</f>
        <v>0</v>
      </c>
      <c r="K82" s="22">
        <f>'Common Name'!L29</f>
        <v>0.74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9.5" customHeight="1">
      <c r="A83" s="19" t="str">
        <f>'Common Name'!C27</f>
        <v>NEPHROLEPIS EXALTATA 'BOSTONIENSIS'</v>
      </c>
      <c r="B83" s="56" t="str">
        <f>'Common Name'!B27</f>
        <v>BOSTON FERN</v>
      </c>
      <c r="C83" s="57" t="str">
        <f>'Common Name'!D27</f>
        <v>Y/R</v>
      </c>
      <c r="D83" s="58">
        <f>'Common Name'!E27</f>
        <v>0</v>
      </c>
      <c r="E83" s="58">
        <f>'Common Name'!F27</f>
        <v>0</v>
      </c>
      <c r="F83" s="58">
        <f>'Common Name'!G27</f>
        <v>92</v>
      </c>
      <c r="G83" s="58">
        <f>'Common Name'!H27</f>
        <v>69</v>
      </c>
      <c r="H83" s="58">
        <f>'Common Name'!I27</f>
        <v>90</v>
      </c>
      <c r="I83" s="58">
        <f>'Common Name'!J27</f>
        <v>108</v>
      </c>
      <c r="J83" s="59">
        <f>'Common Name'!K27</f>
        <v>0</v>
      </c>
      <c r="K83" s="22">
        <f>'Common Name'!L27</f>
        <v>0.74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9.5" customHeight="1">
      <c r="A84" s="19" t="str">
        <f>'Common Name'!C31</f>
        <v>NEPHROLEPIS EXALTATA 'MIRABELLE</v>
      </c>
      <c r="B84" s="56" t="str">
        <f>'Common Name'!B31</f>
        <v>BOSTON MIRABELLE</v>
      </c>
      <c r="C84" s="57" t="str">
        <f>'Common Name'!D31</f>
        <v>Y/R</v>
      </c>
      <c r="D84" s="58">
        <f>'Common Name'!E31</f>
        <v>0</v>
      </c>
      <c r="E84" s="58">
        <f>'Common Name'!F31</f>
        <v>0</v>
      </c>
      <c r="F84" s="58">
        <f>'Common Name'!G31</f>
        <v>0</v>
      </c>
      <c r="G84" s="58">
        <f>'Common Name'!H31</f>
        <v>0</v>
      </c>
      <c r="H84" s="58">
        <f>'Common Name'!I31</f>
        <v>0</v>
      </c>
      <c r="I84" s="58">
        <f>'Common Name'!J31</f>
        <v>0</v>
      </c>
      <c r="J84" s="59">
        <f>'Common Name'!K31</f>
        <v>0</v>
      </c>
      <c r="K84" s="22">
        <f>'Common Name'!L31</f>
        <v>0.79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9.5" customHeight="1">
      <c r="A85" s="19" t="str">
        <f>'Common Name'!C32</f>
        <v>NEPHROLEPIS EXALTATA 'MONTANA'</v>
      </c>
      <c r="B85" s="56" t="str">
        <f>'Common Name'!B32</f>
        <v>BOSTON MONTANA</v>
      </c>
      <c r="C85" s="57" t="str">
        <f>'Common Name'!D32</f>
        <v>Y/R</v>
      </c>
      <c r="D85" s="58">
        <f>'Common Name'!E32</f>
        <v>120</v>
      </c>
      <c r="E85" s="58">
        <f>'Common Name'!F32</f>
        <v>61</v>
      </c>
      <c r="F85" s="58">
        <f>'Common Name'!G32</f>
        <v>0</v>
      </c>
      <c r="G85" s="58">
        <f>'Common Name'!H32</f>
        <v>76</v>
      </c>
      <c r="H85" s="58">
        <f>'Common Name'!I32</f>
        <v>101</v>
      </c>
      <c r="I85" s="58">
        <f>'Common Name'!J32</f>
        <v>51</v>
      </c>
      <c r="J85" s="59">
        <f>'Common Name'!K32</f>
        <v>0</v>
      </c>
      <c r="K85" s="22">
        <f>'Common Name'!L32</f>
        <v>0.79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9.5" customHeight="1">
      <c r="A86" s="19" t="str">
        <f>'Common Name'!C33</f>
        <v>NEPHROLEPIS EXALTATA 'NEVADA'</v>
      </c>
      <c r="B86" s="56" t="str">
        <f>'Common Name'!B33</f>
        <v>BOSTON NEVADA (P) 14190</v>
      </c>
      <c r="C86" s="57" t="str">
        <f>'Common Name'!D33</f>
        <v>Y/R</v>
      </c>
      <c r="D86" s="58">
        <f>'Common Name'!E33</f>
        <v>0</v>
      </c>
      <c r="E86" s="58">
        <f>'Common Name'!F33</f>
        <v>0</v>
      </c>
      <c r="F86" s="58">
        <f>'Common Name'!G33</f>
        <v>196</v>
      </c>
      <c r="G86" s="58">
        <f>'Common Name'!H33</f>
        <v>0</v>
      </c>
      <c r="H86" s="58">
        <f>'Common Name'!I33</f>
        <v>136</v>
      </c>
      <c r="I86" s="58">
        <f>'Common Name'!J33</f>
        <v>15</v>
      </c>
      <c r="J86" s="59">
        <f>'Common Name'!K33</f>
        <v>0</v>
      </c>
      <c r="K86" s="22">
        <f>'Common Name'!L33</f>
        <v>0.79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9.5" customHeight="1">
      <c r="A87" s="19" t="str">
        <f>'Common Name'!C34</f>
        <v>NEPHROLEPIS EXALTATA 'SUPER'</v>
      </c>
      <c r="B87" s="56" t="str">
        <f>'Common Name'!B34</f>
        <v>BOSTON SUPER</v>
      </c>
      <c r="C87" s="57" t="str">
        <f>'Common Name'!D34</f>
        <v>Y/R</v>
      </c>
      <c r="D87" s="58">
        <f>'Common Name'!E34</f>
        <v>11</v>
      </c>
      <c r="E87" s="58">
        <f>'Common Name'!F34</f>
        <v>0</v>
      </c>
      <c r="F87" s="58">
        <f>'Common Name'!G34</f>
        <v>0</v>
      </c>
      <c r="G87" s="58">
        <f>'Common Name'!H34</f>
        <v>0</v>
      </c>
      <c r="H87" s="58">
        <f>'Common Name'!I34</f>
        <v>10</v>
      </c>
      <c r="I87" s="58">
        <f>'Common Name'!J34</f>
        <v>10</v>
      </c>
      <c r="J87" s="59">
        <f>'Common Name'!K34</f>
        <v>0</v>
      </c>
      <c r="K87" s="22">
        <f>'Common Name'!L34</f>
        <v>0.74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9.5" customHeight="1">
      <c r="A88" s="19" t="str">
        <f>'Common Name'!C45</f>
        <v>NEPHROLEPIS EXALTATA</v>
      </c>
      <c r="B88" s="56" t="str">
        <f>'Common Name'!B45</f>
        <v>COTTON CANDY</v>
      </c>
      <c r="C88" s="57" t="str">
        <f>'Common Name'!D45</f>
        <v>Y/R</v>
      </c>
      <c r="D88" s="58">
        <f>'Common Name'!E45</f>
        <v>48</v>
      </c>
      <c r="E88" s="58">
        <f>'Common Name'!F45</f>
        <v>0</v>
      </c>
      <c r="F88" s="58">
        <f>'Common Name'!G45</f>
        <v>35</v>
      </c>
      <c r="G88" s="58">
        <f>'Common Name'!H45</f>
        <v>0</v>
      </c>
      <c r="H88" s="58">
        <f>'Common Name'!I45</f>
        <v>7</v>
      </c>
      <c r="I88" s="58">
        <f>'Common Name'!J45</f>
        <v>5</v>
      </c>
      <c r="J88" s="59">
        <f>'Common Name'!K45</f>
        <v>0</v>
      </c>
      <c r="K88" s="22">
        <f>'Common Name'!L45</f>
        <v>0.84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9.5" customHeight="1">
      <c r="A89" s="19" t="str">
        <f>'Common Name'!C53</f>
        <v>NEPHROLEPIS EXALTATA</v>
      </c>
      <c r="B89" s="56" t="str">
        <f>'Common Name'!B53</f>
        <v>EMINA</v>
      </c>
      <c r="C89" s="57" t="str">
        <f>'Common Name'!D53</f>
        <v>JAN-JUN</v>
      </c>
      <c r="D89" s="58">
        <f>'Common Name'!E53</f>
        <v>0</v>
      </c>
      <c r="E89" s="58">
        <f>'Common Name'!F53</f>
        <v>0</v>
      </c>
      <c r="F89" s="58">
        <f>'Common Name'!G53</f>
        <v>0</v>
      </c>
      <c r="G89" s="58">
        <f>'Common Name'!H53</f>
        <v>0</v>
      </c>
      <c r="H89" s="58">
        <f>'Common Name'!I53</f>
        <v>0</v>
      </c>
      <c r="I89" s="58">
        <f>'Common Name'!J53</f>
        <v>0</v>
      </c>
      <c r="J89" s="59" t="str">
        <f>'Common Name'!K53</f>
        <v>2027</v>
      </c>
      <c r="K89" s="22">
        <f>'Common Name'!L53</f>
        <v>0.79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9.5" customHeight="1">
      <c r="A90" s="19" t="str">
        <f>'Common Name'!C55</f>
        <v>NEPHROLEPIS EXALTATA</v>
      </c>
      <c r="B90" s="56" t="str">
        <f>'Common Name'!B55</f>
        <v xml:space="preserve">FLUFFY RUFFLES  </v>
      </c>
      <c r="C90" s="57" t="str">
        <f>'Common Name'!D55</f>
        <v>Y/R</v>
      </c>
      <c r="D90" s="58">
        <f>'Common Name'!E55</f>
        <v>0</v>
      </c>
      <c r="E90" s="58">
        <f>'Common Name'!F55</f>
        <v>0</v>
      </c>
      <c r="F90" s="58">
        <f>'Common Name'!G54</f>
        <v>19</v>
      </c>
      <c r="G90" s="58">
        <f>'Common Name'!H55</f>
        <v>0</v>
      </c>
      <c r="H90" s="58">
        <f>'Common Name'!I55</f>
        <v>242</v>
      </c>
      <c r="I90" s="58">
        <f>'Common Name'!J54</f>
        <v>0</v>
      </c>
      <c r="J90" s="59">
        <f>'Common Name'!K54</f>
        <v>0</v>
      </c>
      <c r="K90" s="22">
        <f>'Common Name'!L55</f>
        <v>0.74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9.5" customHeight="1">
      <c r="A91" s="19" t="str">
        <f>'Common Name'!C59</f>
        <v>NEPHROLEPIS EXALTATA</v>
      </c>
      <c r="B91" s="56" t="str">
        <f>'Common Name'!B59</f>
        <v xml:space="preserve">GREEN FANTASY  </v>
      </c>
      <c r="C91" s="57" t="str">
        <f>'Common Name'!D59</f>
        <v>Y/R</v>
      </c>
      <c r="D91" s="58">
        <f>'Common Name'!E59</f>
        <v>27</v>
      </c>
      <c r="E91" s="58">
        <f>'Common Name'!F59</f>
        <v>0</v>
      </c>
      <c r="F91" s="58">
        <f>'Common Name'!G59</f>
        <v>0</v>
      </c>
      <c r="G91" s="58">
        <f>'Common Name'!H59</f>
        <v>0</v>
      </c>
      <c r="H91" s="58">
        <f>'Common Name'!I59</f>
        <v>0</v>
      </c>
      <c r="I91" s="58">
        <f>'Common Name'!J59</f>
        <v>64</v>
      </c>
      <c r="J91" s="59">
        <f>'Common Name'!K59</f>
        <v>0</v>
      </c>
      <c r="K91" s="22">
        <f>'Common Name'!L59</f>
        <v>0.74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9.5" customHeight="1">
      <c r="A92" s="19" t="str">
        <f>'Common Name'!C99</f>
        <v>NEPHROLEPIS EXALTATA 'PETTICOAT'</v>
      </c>
      <c r="B92" s="56" t="str">
        <f>'Common Name'!B99</f>
        <v>PETTICOAT</v>
      </c>
      <c r="C92" s="57" t="str">
        <f>'Common Name'!D99</f>
        <v>Y/R</v>
      </c>
      <c r="D92" s="65">
        <f>'Common Name'!E99</f>
        <v>11</v>
      </c>
      <c r="E92" s="65">
        <f>'Common Name'!F99</f>
        <v>2</v>
      </c>
      <c r="F92" s="65">
        <f>'Common Name'!G99</f>
        <v>2</v>
      </c>
      <c r="G92" s="65">
        <f>'Common Name'!H98</f>
        <v>0</v>
      </c>
      <c r="H92" s="65">
        <f>'Common Name'!I99</f>
        <v>7</v>
      </c>
      <c r="I92" s="65">
        <f>'Common Name'!J99</f>
        <v>7</v>
      </c>
      <c r="J92" s="66">
        <f>'Common Name'!K99</f>
        <v>0</v>
      </c>
      <c r="K92" s="22">
        <f>'Common Name'!L99</f>
        <v>0.79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9.5" customHeight="1">
      <c r="A93" s="19" t="str">
        <f>'Common Name'!C100</f>
        <v>NEPHROLEPIS EXALTATA</v>
      </c>
      <c r="B93" s="56" t="str">
        <f>'Common Name'!B100</f>
        <v>POM POM</v>
      </c>
      <c r="C93" s="57" t="str">
        <f>'Common Name'!D100</f>
        <v>Y/R</v>
      </c>
      <c r="D93" s="58">
        <f>'Common Name'!E100</f>
        <v>16</v>
      </c>
      <c r="E93" s="58">
        <f>'Common Name'!F100</f>
        <v>13</v>
      </c>
      <c r="F93" s="58">
        <f>'Common Name'!G100</f>
        <v>0</v>
      </c>
      <c r="G93" s="58">
        <f>'Common Name'!H100</f>
        <v>7</v>
      </c>
      <c r="H93" s="58">
        <f>'Common Name'!I100</f>
        <v>0</v>
      </c>
      <c r="I93" s="58">
        <f>'Common Name'!J100</f>
        <v>14</v>
      </c>
      <c r="J93" s="59">
        <f>'Common Name'!K100</f>
        <v>0</v>
      </c>
      <c r="K93" s="22">
        <f>'Common Name'!L100</f>
        <v>0.79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9.5" customHeight="1">
      <c r="A94" s="19" t="str">
        <f>'Common Name'!C122</f>
        <v>NEPHROLEPIS EXALTATA</v>
      </c>
      <c r="B94" s="19" t="str">
        <f>'Common Name'!B122</f>
        <v>TIGER PP15315 (SEE FOOTNOTE)</v>
      </c>
      <c r="C94" s="57" t="str">
        <f>'Common Name'!D122</f>
        <v>Y/R</v>
      </c>
      <c r="D94" s="58">
        <f>'Common Name'!E122</f>
        <v>0</v>
      </c>
      <c r="E94" s="58">
        <f>'Common Name'!F122</f>
        <v>58</v>
      </c>
      <c r="F94" s="58">
        <f>'Common Name'!G122</f>
        <v>0</v>
      </c>
      <c r="G94" s="58">
        <f>'Common Name'!H122</f>
        <v>46</v>
      </c>
      <c r="H94" s="58">
        <f>'Common Name'!I122</f>
        <v>0</v>
      </c>
      <c r="I94" s="58">
        <f>'Common Name'!J122</f>
        <v>45</v>
      </c>
      <c r="J94" s="59">
        <f>'Common Name'!K122</f>
        <v>0</v>
      </c>
      <c r="K94" s="22">
        <f>'Common Name'!L122</f>
        <v>0.84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9.5" customHeight="1">
      <c r="A95" s="19" t="str">
        <f>'Common Name'!C54</f>
        <v>NEPHROLEPIS FALCATA</v>
      </c>
      <c r="B95" s="56" t="str">
        <f>'Common Name'!B54</f>
        <v>FISHTAIL (50 CELL PACK)</v>
      </c>
      <c r="C95" s="57" t="str">
        <f>'Common Name'!D54</f>
        <v>Y/R</v>
      </c>
      <c r="D95" s="58">
        <f>'Common Name'!E54</f>
        <v>17</v>
      </c>
      <c r="E95" s="58">
        <f>'Common Name'!F54</f>
        <v>9</v>
      </c>
      <c r="F95" s="58">
        <f>'Common Name'!G54</f>
        <v>19</v>
      </c>
      <c r="G95" s="58">
        <f>'Common Name'!H54</f>
        <v>14</v>
      </c>
      <c r="H95" s="58">
        <f>'Common Name'!I54</f>
        <v>1</v>
      </c>
      <c r="I95" s="58">
        <f>'Common Name'!J54</f>
        <v>0</v>
      </c>
      <c r="J95" s="59">
        <f>'Common Name'!K54</f>
        <v>0</v>
      </c>
      <c r="K95" s="22">
        <f>'Common Name'!L54</f>
        <v>0.79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9.5" customHeight="1">
      <c r="A96" s="19" t="str">
        <f>'Common Name'!C42</f>
        <v>NEPHROLEPIS OBLITERATA</v>
      </c>
      <c r="B96" s="56" t="str">
        <f>'Common Name'!B42</f>
        <v>CHESTER (JESTERS CROWN) PP16531</v>
      </c>
      <c r="C96" s="57" t="str">
        <f>'Common Name'!D42</f>
        <v>Y/R</v>
      </c>
      <c r="D96" s="58">
        <f>'Common Name'!E42</f>
        <v>0</v>
      </c>
      <c r="E96" s="58">
        <f>'Common Name'!F42</f>
        <v>0</v>
      </c>
      <c r="F96" s="58">
        <f>'Common Name'!G42</f>
        <v>0</v>
      </c>
      <c r="G96" s="58">
        <f>'Common Name'!H42</f>
        <v>0</v>
      </c>
      <c r="H96" s="58">
        <f>'Common Name'!I42</f>
        <v>26</v>
      </c>
      <c r="I96" s="58">
        <f>'Common Name'!J42</f>
        <v>138</v>
      </c>
      <c r="J96" s="59">
        <f>'Common Name'!K42</f>
        <v>0</v>
      </c>
      <c r="K96" s="22">
        <f>'Common Name'!L42</f>
        <v>0.74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9.5" customHeight="1">
      <c r="A97" s="19" t="str">
        <f>'Common Name'!C125</f>
        <v>NEPHROLEPIS OBLITERATA</v>
      </c>
      <c r="B97" s="56" t="str">
        <f>'Common Name'!B125</f>
        <v>WESTERN QUEEN (Kimberly Queen)</v>
      </c>
      <c r="C97" s="57" t="str">
        <f>'Common Name'!D125</f>
        <v>Y/R</v>
      </c>
      <c r="D97" s="60">
        <f>'Common Name'!E125</f>
        <v>0</v>
      </c>
      <c r="E97" s="60">
        <f>'Common Name'!F125</f>
        <v>0</v>
      </c>
      <c r="F97" s="60">
        <f>'Common Name'!G125</f>
        <v>3</v>
      </c>
      <c r="G97" s="58">
        <f>'Common Name'!H125</f>
        <v>14</v>
      </c>
      <c r="H97" s="58">
        <f>'Common Name'!I125</f>
        <v>285</v>
      </c>
      <c r="I97" s="58">
        <f>'Common Name'!J125</f>
        <v>185</v>
      </c>
      <c r="J97" s="59">
        <f>'Common Name'!K125</f>
        <v>0</v>
      </c>
      <c r="K97" s="22">
        <f>'Common Name'!L125</f>
        <v>0.74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9.5" customHeight="1">
      <c r="A98" s="19" t="str">
        <f>'Common Name'!C88</f>
        <v>NEPHROLEPIS OBLITERATA 'SHIVA'</v>
      </c>
      <c r="B98" s="56" t="str">
        <f>'Common Name'!B88</f>
        <v>MEDUSA</v>
      </c>
      <c r="C98" s="57" t="str">
        <f>'Common Name'!D88</f>
        <v>JAN-JUN</v>
      </c>
      <c r="D98" s="58">
        <f>'Common Name'!E88</f>
        <v>6</v>
      </c>
      <c r="E98" s="58">
        <f>'Common Name'!F88</f>
        <v>0</v>
      </c>
      <c r="F98" s="58">
        <f>'Common Name'!G88</f>
        <v>0</v>
      </c>
      <c r="G98" s="58">
        <f>'Common Name'!H88</f>
        <v>12</v>
      </c>
      <c r="H98" s="58">
        <f>'Common Name'!I88</f>
        <v>0</v>
      </c>
      <c r="I98" s="58">
        <f>'Common Name'!J88</f>
        <v>24</v>
      </c>
      <c r="J98" s="59">
        <f>'Common Name'!K88</f>
        <v>0</v>
      </c>
      <c r="K98" s="22">
        <f>'Common Name'!L88</f>
        <v>0.79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9.5" customHeight="1">
      <c r="A99" s="19" t="str">
        <f>'Common Name'!C107</f>
        <v>ONOCLEA SENSIBILIS</v>
      </c>
      <c r="B99" s="56" t="str">
        <f>'Common Name'!B107</f>
        <v>SENSITIVE FERN</v>
      </c>
      <c r="C99" s="57" t="str">
        <f>'Common Name'!D107</f>
        <v>Y/R</v>
      </c>
      <c r="D99" s="58">
        <f>'Common Name'!E107</f>
        <v>2</v>
      </c>
      <c r="E99" s="58">
        <f>'Common Name'!F107</f>
        <v>0</v>
      </c>
      <c r="F99" s="58">
        <f>'Common Name'!G107</f>
        <v>0</v>
      </c>
      <c r="G99" s="58">
        <f>'Common Name'!H107</f>
        <v>0</v>
      </c>
      <c r="H99" s="58">
        <f>'Common Name'!I107</f>
        <v>0</v>
      </c>
      <c r="I99" s="58">
        <f>'Common Name'!J107</f>
        <v>0</v>
      </c>
      <c r="J99" s="59">
        <f>'Common Name'!K107</f>
        <v>0</v>
      </c>
      <c r="K99" s="22">
        <f>'Common Name'!L107</f>
        <v>0.84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9.5" customHeight="1">
      <c r="A100" s="19" t="str">
        <f>'Common Name'!C44</f>
        <v>OSMUNDA CINNAMOMEA</v>
      </c>
      <c r="B100" s="56" t="str">
        <f>'Common Name'!B44</f>
        <v>CINNAMON</v>
      </c>
      <c r="C100" s="57" t="str">
        <f>'Common Name'!D44</f>
        <v>MAY-NOV</v>
      </c>
      <c r="D100" s="58">
        <f>'Common Name'!E44</f>
        <v>0</v>
      </c>
      <c r="E100" s="58">
        <f>'Common Name'!F44</f>
        <v>0</v>
      </c>
      <c r="F100" s="58">
        <f>'Common Name'!G44</f>
        <v>0</v>
      </c>
      <c r="G100" s="58">
        <f>'Common Name'!H44</f>
        <v>0</v>
      </c>
      <c r="H100" s="58">
        <f>'Common Name'!I44</f>
        <v>0</v>
      </c>
      <c r="I100" s="58">
        <f>'Common Name'!J44</f>
        <v>0</v>
      </c>
      <c r="J100" s="59" t="str">
        <f>'Common Name'!K44</f>
        <v>N/A</v>
      </c>
      <c r="K100" s="22">
        <f>'Common Name'!L44</f>
        <v>0.84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9.5" customHeight="1">
      <c r="A101" s="19" t="str">
        <f>'Common Name'!C106</f>
        <v>OSMUNDA REGALIS</v>
      </c>
      <c r="B101" s="56" t="str">
        <f>'Common Name'!B106</f>
        <v>ROYAL</v>
      </c>
      <c r="C101" s="57" t="str">
        <f>'Common Name'!D106</f>
        <v>JAN-JUN</v>
      </c>
      <c r="D101" s="58">
        <f>'Common Name'!E106</f>
        <v>72</v>
      </c>
      <c r="E101" s="58">
        <f>'Common Name'!F106</f>
        <v>0</v>
      </c>
      <c r="F101" s="58">
        <f>'Common Name'!G106</f>
        <v>41</v>
      </c>
      <c r="G101" s="58">
        <f>'Common Name'!H106</f>
        <v>0</v>
      </c>
      <c r="H101" s="58">
        <f>'Common Name'!I106</f>
        <v>18</v>
      </c>
      <c r="I101" s="58">
        <f>'Common Name'!J106</f>
        <v>0</v>
      </c>
      <c r="J101" s="59">
        <f>'Common Name'!K106</f>
        <v>0</v>
      </c>
      <c r="K101" s="22">
        <f>'Common Name'!L106</f>
        <v>0.84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9.5" customHeight="1">
      <c r="A102" s="19" t="str">
        <f>'Common Name'!C38</f>
        <v>PELLAEA ROTUNDIFOLIA</v>
      </c>
      <c r="B102" s="56" t="str">
        <f>'Common Name'!B38</f>
        <v>BUTTON</v>
      </c>
      <c r="C102" s="57" t="str">
        <f>'Common Name'!D38</f>
        <v>Y/R</v>
      </c>
      <c r="D102" s="58">
        <f>'Common Name'!E38</f>
        <v>11</v>
      </c>
      <c r="E102" s="58">
        <f>'Common Name'!F38</f>
        <v>13</v>
      </c>
      <c r="F102" s="58">
        <f>'Common Name'!G38</f>
        <v>0</v>
      </c>
      <c r="G102" s="58">
        <f>'Common Name'!H38</f>
        <v>180</v>
      </c>
      <c r="H102" s="58">
        <f>'Common Name'!I38</f>
        <v>1</v>
      </c>
      <c r="I102" s="58" t="e">
        <f>#REF!</f>
        <v>#REF!</v>
      </c>
      <c r="J102" s="21"/>
      <c r="K102" s="22">
        <f>'Common Name'!L38</f>
        <v>0.79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9.5" customHeight="1">
      <c r="A103" s="19" t="str">
        <f>'Common Name'!C26</f>
        <v xml:space="preserve">PHLEBODIUM AUREUM 'MANDAIANUM' </v>
      </c>
      <c r="B103" s="56" t="str">
        <f>'Common Name'!B26</f>
        <v>BLUE STAR</v>
      </c>
      <c r="C103" s="57" t="str">
        <f>'Common Name'!D26</f>
        <v>JAN-JUN</v>
      </c>
      <c r="D103" s="58">
        <f>'Common Name'!E26</f>
        <v>0</v>
      </c>
      <c r="E103" s="58">
        <f>'Common Name'!F26</f>
        <v>0</v>
      </c>
      <c r="F103" s="58">
        <f>'Common Name'!G26</f>
        <v>0</v>
      </c>
      <c r="G103" s="58">
        <f>'Common Name'!H26</f>
        <v>24</v>
      </c>
      <c r="H103" s="58">
        <f>'Common Name'!I26</f>
        <v>205</v>
      </c>
      <c r="I103" s="58">
        <f>'Common Name'!J26</f>
        <v>81</v>
      </c>
      <c r="J103" s="59">
        <f>'Common Name'!K26</f>
        <v>0</v>
      </c>
      <c r="K103" s="22">
        <f>'Common Name'!L26</f>
        <v>0.84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9.5" customHeight="1">
      <c r="A104" s="19" t="str">
        <f>'Common Name'!C49</f>
        <v>PHLEBODIUM 'DAVANA'</v>
      </c>
      <c r="B104" s="56" t="str">
        <f>'Common Name'!B49</f>
        <v>DAVANA US32332 *** (SEE FOOT NOTE)</v>
      </c>
      <c r="C104" s="57" t="str">
        <f>'Common Name'!D49</f>
        <v>Y/R</v>
      </c>
      <c r="D104" s="58">
        <f>'Common Name'!E49</f>
        <v>0</v>
      </c>
      <c r="E104" s="58">
        <f>'Common Name'!F49</f>
        <v>0</v>
      </c>
      <c r="F104" s="58">
        <f>'Common Name'!G49</f>
        <v>0</v>
      </c>
      <c r="G104" s="58">
        <f>'Common Name'!H49</f>
        <v>33</v>
      </c>
      <c r="H104" s="58">
        <f>'Common Name'!I49</f>
        <v>0</v>
      </c>
      <c r="I104" s="58">
        <f>'Common Name'!J49</f>
        <v>38</v>
      </c>
      <c r="J104" s="58">
        <f>'Common Name'!K49</f>
        <v>0</v>
      </c>
      <c r="K104" s="22">
        <f>'Common Name'!L49</f>
        <v>0.84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9.5" customHeight="1">
      <c r="A105" s="19" t="str">
        <f>'Common Name'!C96</f>
        <v>x PHLEBOSIA (PPAF)</v>
      </c>
      <c r="B105" s="56" t="str">
        <f>'Common Name'!B96</f>
        <v>NICOLAS DIAMOND (PPAF)</v>
      </c>
      <c r="C105" s="57" t="str">
        <f>'Common Name'!D96</f>
        <v>JAN-JUN</v>
      </c>
      <c r="D105" s="58">
        <f>'Common Name'!E96</f>
        <v>7</v>
      </c>
      <c r="E105" s="58">
        <f>'Common Name'!F96</f>
        <v>0</v>
      </c>
      <c r="F105" s="58">
        <f>'Common Name'!G96</f>
        <v>0</v>
      </c>
      <c r="G105" s="58">
        <f>'Common Name'!H96</f>
        <v>0</v>
      </c>
      <c r="H105" s="58">
        <f>'Common Name'!I96</f>
        <v>0</v>
      </c>
      <c r="I105" s="58">
        <f>'Common Name'!J96</f>
        <v>0</v>
      </c>
      <c r="J105" s="59" t="str">
        <f>'Common Name'!K96</f>
        <v>2027</v>
      </c>
      <c r="K105" s="22">
        <f>'Common Name'!L96</f>
        <v>0.84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9.5" customHeight="1">
      <c r="A106" s="19" t="str">
        <f>'Common Name'!C62</f>
        <v>PHYLLITIS SCOLOPENDRIUM</v>
      </c>
      <c r="B106" s="56" t="str">
        <f>'Common Name'!B62</f>
        <v>HART'S TONGUE</v>
      </c>
      <c r="C106" s="57" t="str">
        <f>'Common Name'!D62</f>
        <v>JAN-APR</v>
      </c>
      <c r="D106" s="58">
        <f>'Common Name'!E62</f>
        <v>10</v>
      </c>
      <c r="E106" s="58">
        <f>'Common Name'!F62</f>
        <v>0</v>
      </c>
      <c r="F106" s="58">
        <f>'Common Name'!G62</f>
        <v>0</v>
      </c>
      <c r="G106" s="58">
        <f>'Common Name'!H62</f>
        <v>23</v>
      </c>
      <c r="H106" s="58">
        <f>'Common Name'!I62</f>
        <v>0</v>
      </c>
      <c r="I106" s="58">
        <f>'Common Name'!J62</f>
        <v>0</v>
      </c>
      <c r="J106" s="59">
        <f>'Common Name'!K62</f>
        <v>0</v>
      </c>
      <c r="K106" s="22">
        <f>'Common Name'!L62</f>
        <v>0.84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9.5" customHeight="1">
      <c r="A107" s="19" t="str">
        <f>'Common Name'!C64</f>
        <v>PHYMATOSORUS SCOLOPENDRIA 'Hawaiian Sunshine'</v>
      </c>
      <c r="B107" s="56" t="str">
        <f>'Common Name'!B64</f>
        <v>HAWAIIAN SUNSHINE</v>
      </c>
      <c r="C107" s="57" t="str">
        <f>'Common Name'!D64</f>
        <v>Y/R</v>
      </c>
      <c r="D107" s="58">
        <f>'Common Name'!E64</f>
        <v>28</v>
      </c>
      <c r="E107" s="58">
        <f>'Common Name'!F64</f>
        <v>5</v>
      </c>
      <c r="F107" s="58">
        <f>'Common Name'!G64</f>
        <v>0</v>
      </c>
      <c r="G107" s="58">
        <f>'Common Name'!H64</f>
        <v>5</v>
      </c>
      <c r="H107" s="58">
        <f>'Common Name'!I64</f>
        <v>0</v>
      </c>
      <c r="I107" s="58">
        <f>'Common Name'!J64</f>
        <v>7</v>
      </c>
      <c r="J107" s="59">
        <f>'Common Name'!K64</f>
        <v>0</v>
      </c>
      <c r="K107" s="22">
        <f>'Common Name'!L64</f>
        <v>0.84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9.5" customHeight="1">
      <c r="A108" s="19" t="str">
        <f>'Common Name'!C115</f>
        <v>PLATYCERIUM BIFURCATUM</v>
      </c>
      <c r="B108" s="56" t="str">
        <f>'Common Name'!B115</f>
        <v xml:space="preserve">STAGHORN </v>
      </c>
      <c r="C108" s="57" t="str">
        <f>'Common Name'!D115</f>
        <v>Y/R</v>
      </c>
      <c r="D108" s="58">
        <f>'Common Name'!E115</f>
        <v>0</v>
      </c>
      <c r="E108" s="58">
        <f>'Common Name'!F115</f>
        <v>0</v>
      </c>
      <c r="F108" s="58">
        <f>'Common Name'!G115</f>
        <v>0</v>
      </c>
      <c r="G108" s="58">
        <f>'Common Name'!H115</f>
        <v>7</v>
      </c>
      <c r="H108" s="58">
        <f>'Common Name'!I115</f>
        <v>8</v>
      </c>
      <c r="I108" s="58">
        <f>'Common Name'!J115</f>
        <v>20</v>
      </c>
      <c r="J108" s="59">
        <f>'Common Name'!K115</f>
        <v>0</v>
      </c>
      <c r="K108" s="22">
        <f>'Common Name'!L115</f>
        <v>0.89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9.5" customHeight="1">
      <c r="A109" s="19" t="str">
        <f>'Common Name'!C116</f>
        <v>PLATYCERIUM NETHERLANDS</v>
      </c>
      <c r="B109" s="56" t="str">
        <f>'Common Name'!B116</f>
        <v>STAGHORN DUTCH</v>
      </c>
      <c r="C109" s="57" t="str">
        <f>'Common Name'!D116</f>
        <v>Y/R</v>
      </c>
      <c r="D109" s="58">
        <f>'Common Name'!E116</f>
        <v>0</v>
      </c>
      <c r="E109" s="58">
        <f>'Common Name'!F116</f>
        <v>0</v>
      </c>
      <c r="F109" s="58">
        <f>'Common Name'!G116</f>
        <v>157</v>
      </c>
      <c r="G109" s="58">
        <f>'Common Name'!H116</f>
        <v>5</v>
      </c>
      <c r="H109" s="58">
        <f>'Common Name'!I116</f>
        <v>65</v>
      </c>
      <c r="I109" s="58">
        <f>'Common Name'!J116</f>
        <v>18</v>
      </c>
      <c r="J109" s="59">
        <f>'Common Name'!K116</f>
        <v>0</v>
      </c>
      <c r="K109" s="22">
        <f>'Common Name'!L116</f>
        <v>0.84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2.75" customHeight="1">
      <c r="A110" s="19" t="str">
        <f>'Common Name'!C117</f>
        <v>PLATYCERIUM SUPERBUM</v>
      </c>
      <c r="B110" s="56" t="str">
        <f>'Common Name'!B117</f>
        <v>STAGHORN GIANT (40cp)</v>
      </c>
      <c r="C110" s="57" t="str">
        <f>'Common Name'!D117</f>
        <v>Y/R</v>
      </c>
      <c r="D110" s="58">
        <f>'Common Name'!E117</f>
        <v>0</v>
      </c>
      <c r="E110" s="58">
        <f>'Common Name'!F117</f>
        <v>0</v>
      </c>
      <c r="F110" s="58">
        <f>'Common Name'!G117</f>
        <v>0</v>
      </c>
      <c r="G110" s="58">
        <f>'Common Name'!H117</f>
        <v>0</v>
      </c>
      <c r="H110" s="58">
        <f>'Common Name'!I117</f>
        <v>0</v>
      </c>
      <c r="I110" s="58">
        <f>'Common Name'!J117</f>
        <v>0</v>
      </c>
      <c r="J110" s="59" t="str">
        <f>'Common Name'!K117</f>
        <v>N/A</v>
      </c>
      <c r="K110" s="22">
        <f>'Common Name'!L117</f>
        <v>1.65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9.5" customHeight="1">
      <c r="A111" s="19" t="str">
        <f>'Common Name'!C118</f>
        <v>PLATYCERIUM VEITCHII</v>
      </c>
      <c r="B111" s="56" t="str">
        <f>'Common Name'!B118</f>
        <v>STAGHORN SILVER</v>
      </c>
      <c r="C111" s="57" t="str">
        <f>'Common Name'!D118</f>
        <v>Y/R</v>
      </c>
      <c r="D111" s="58">
        <f>'Common Name'!E118</f>
        <v>8</v>
      </c>
      <c r="E111" s="58">
        <f>'Common Name'!F118</f>
        <v>8</v>
      </c>
      <c r="F111" s="58">
        <f>'Common Name'!G118</f>
        <v>22</v>
      </c>
      <c r="G111" s="58">
        <f>'Common Name'!H118</f>
        <v>20</v>
      </c>
      <c r="H111" s="58">
        <f>'Common Name'!I118</f>
        <v>20</v>
      </c>
      <c r="I111" s="58">
        <f>'Common Name'!J118</f>
        <v>10</v>
      </c>
      <c r="J111" s="59">
        <f>'Common Name'!K118</f>
        <v>0</v>
      </c>
      <c r="K111" s="22">
        <f>'Common Name'!L118</f>
        <v>0.84</v>
      </c>
      <c r="L111" s="2"/>
      <c r="M111" s="2"/>
      <c r="N111" s="50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9.5" customHeight="1">
      <c r="A112" s="19" t="str">
        <f>'Common Name'!C41</f>
        <v>POLYPODIUM FORMOSANUM</v>
      </c>
      <c r="B112" s="19" t="str">
        <f>'Common Name'!B41</f>
        <v>CATERPILLAR</v>
      </c>
      <c r="C112" s="57" t="str">
        <f>'Common Name'!D41</f>
        <v>JAN-JUN</v>
      </c>
      <c r="D112" s="58">
        <f>'Common Name'!E41</f>
        <v>0</v>
      </c>
      <c r="E112" s="58">
        <f>'Common Name'!F41</f>
        <v>0</v>
      </c>
      <c r="F112" s="58">
        <f>'Common Name'!G41</f>
        <v>0</v>
      </c>
      <c r="G112" s="58">
        <f>'Common Name'!H41</f>
        <v>0</v>
      </c>
      <c r="H112" s="58">
        <f>'Common Name'!I41</f>
        <v>0</v>
      </c>
      <c r="I112" s="58">
        <f>'Common Name'!J41</f>
        <v>0</v>
      </c>
      <c r="J112" s="59" t="str">
        <f>'Common Name'!K41</f>
        <v>2027</v>
      </c>
      <c r="K112" s="22">
        <f>'Common Name'!L41</f>
        <v>0.84</v>
      </c>
      <c r="L112" s="2"/>
      <c r="M112" s="2"/>
      <c r="N112" s="50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9.5" customHeight="1">
      <c r="A113" s="19" t="str">
        <f>'Common Name'!C43</f>
        <v>POLYSTICHUM ACROSTICHOIDES</v>
      </c>
      <c r="B113" s="56" t="str">
        <f>'Common Name'!B43</f>
        <v xml:space="preserve">CHRISTMAS FERN </v>
      </c>
      <c r="C113" s="57" t="str">
        <f>'Common Name'!D43</f>
        <v>JAN-APR</v>
      </c>
      <c r="D113" s="58">
        <f>'Common Name'!F43</f>
        <v>0</v>
      </c>
      <c r="E113" s="58">
        <f>'Common Name'!G43</f>
        <v>21</v>
      </c>
      <c r="F113" s="58">
        <f>'Common Name'!H43</f>
        <v>0</v>
      </c>
      <c r="G113" s="58">
        <f>'Common Name'!I43</f>
        <v>0</v>
      </c>
      <c r="H113" s="58">
        <f>'Common Name'!J43</f>
        <v>21</v>
      </c>
      <c r="I113" s="58" t="str">
        <f>'Common Name'!K43</f>
        <v>2027</v>
      </c>
      <c r="J113" s="59"/>
      <c r="K113" s="22">
        <f>'Common Name'!L43</f>
        <v>0.89</v>
      </c>
      <c r="L113" s="2"/>
      <c r="M113" s="2"/>
      <c r="N113" s="50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9.5" customHeight="1">
      <c r="A114" s="19" t="str">
        <f>'Common Name'!C126</f>
        <v>POLYSTICHUM MUNITUM</v>
      </c>
      <c r="B114" s="56" t="str">
        <f>'Common Name'!B126</f>
        <v>WESTERN SWORD</v>
      </c>
      <c r="C114" s="57" t="str">
        <f>'Common Name'!D126</f>
        <v>JAN-APR</v>
      </c>
      <c r="D114" s="58">
        <f>'Common Name'!E126</f>
        <v>43</v>
      </c>
      <c r="E114" s="60">
        <f>'Common Name'!F126</f>
        <v>7</v>
      </c>
      <c r="F114" s="60">
        <f>'Common Name'!G126</f>
        <v>0</v>
      </c>
      <c r="G114" s="60">
        <f>'Common Name'!H126</f>
        <v>92</v>
      </c>
      <c r="H114" s="60">
        <f>'Common Name'!J126</f>
        <v>36</v>
      </c>
      <c r="I114" s="58">
        <f>'Common Name'!J126</f>
        <v>36</v>
      </c>
      <c r="J114" s="61">
        <f>'Common Name'!K126</f>
        <v>0</v>
      </c>
      <c r="K114" s="22">
        <f>'Common Name'!L126</f>
        <v>0.89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9.5" customHeight="1">
      <c r="A115" s="19" t="str">
        <f>'Common Name'!C121</f>
        <v>POLYSTICHUM POLYBLEPHARUM</v>
      </c>
      <c r="B115" s="56" t="str">
        <f>'Common Name'!B121</f>
        <v>TASSEL</v>
      </c>
      <c r="C115" s="57" t="str">
        <f>'Common Name'!D121</f>
        <v>JAN-JUN</v>
      </c>
      <c r="D115" s="58">
        <f>'Common Name'!E121</f>
        <v>0</v>
      </c>
      <c r="E115" s="58">
        <f>'Common Name'!F121</f>
        <v>0</v>
      </c>
      <c r="F115" s="58">
        <f>'Common Name'!G121</f>
        <v>31</v>
      </c>
      <c r="G115" s="58">
        <f>'Common Name'!H121</f>
        <v>27</v>
      </c>
      <c r="H115" s="58">
        <f>'Common Name'!I121</f>
        <v>6</v>
      </c>
      <c r="I115" s="58">
        <f>'Common Name'!J121</f>
        <v>0</v>
      </c>
      <c r="J115" s="59">
        <f>'Common Name'!K121</f>
        <v>0</v>
      </c>
      <c r="K115" s="22">
        <f>'Common Name'!L121</f>
        <v>0.84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2.75" customHeight="1">
      <c r="A116" s="19" t="str">
        <f>'Common Name'!C77</f>
        <v>POLYSTICHUM TSUS-SIMENSE</v>
      </c>
      <c r="B116" s="56" t="str">
        <f>'Common Name'!B77</f>
        <v>KOREAN ROCK</v>
      </c>
      <c r="C116" s="57" t="str">
        <f>'Common Name'!D77</f>
        <v>JAN-JUN</v>
      </c>
      <c r="D116" s="58">
        <f>'Common Name'!E77</f>
        <v>131</v>
      </c>
      <c r="E116" s="58">
        <f>'Common Name'!F77</f>
        <v>0</v>
      </c>
      <c r="F116" s="58">
        <f>'Common Name'!G77</f>
        <v>39</v>
      </c>
      <c r="G116" s="58">
        <f>'Common Name'!H77</f>
        <v>54</v>
      </c>
      <c r="H116" s="58">
        <f>'Common Name'!I77</f>
        <v>36</v>
      </c>
      <c r="I116" s="58">
        <f>'Common Name'!J77</f>
        <v>1</v>
      </c>
      <c r="J116" s="59">
        <f>'Common Name'!K77</f>
        <v>0</v>
      </c>
      <c r="K116" s="22">
        <f>'Common Name'!L77</f>
        <v>0.84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2.75" customHeight="1">
      <c r="A117" s="19" t="str">
        <f>'Common Name'!C94</f>
        <v>PTERIS CRETICA 'MAYII'</v>
      </c>
      <c r="B117" s="56" t="str">
        <f>'Common Name'!B94</f>
        <v>MOONLIGHT FERN</v>
      </c>
      <c r="C117" s="57" t="str">
        <f>'Common Name'!D94</f>
        <v>Y/R</v>
      </c>
      <c r="D117" s="58">
        <f>'Common Name'!E94</f>
        <v>6</v>
      </c>
      <c r="E117" s="58">
        <f>'Common Name'!F94</f>
        <v>0</v>
      </c>
      <c r="F117" s="58">
        <f>'Common Name'!G94</f>
        <v>0</v>
      </c>
      <c r="G117" s="58">
        <f>'Common Name'!H94</f>
        <v>0</v>
      </c>
      <c r="H117" s="58">
        <f>'Common Name'!I94</f>
        <v>1</v>
      </c>
      <c r="I117" s="58">
        <f>'Common Name'!J94</f>
        <v>0</v>
      </c>
      <c r="J117" s="59">
        <f>'Common Name'!K94</f>
        <v>0</v>
      </c>
      <c r="K117" s="22">
        <f>'Common Name'!L94</f>
        <v>0.79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2.75" customHeight="1">
      <c r="A118" s="19" t="str">
        <f>'Common Name'!C104</f>
        <v>PTERIS CRETICA 'ALBO-LINEATA'</v>
      </c>
      <c r="B118" s="56" t="str">
        <f>'Common Name'!B104</f>
        <v>RIBBON FERN</v>
      </c>
      <c r="C118" s="57" t="str">
        <f>'Common Name'!D104</f>
        <v>Y/R</v>
      </c>
      <c r="D118" s="58">
        <f>'Common Name'!E104</f>
        <v>0</v>
      </c>
      <c r="E118" s="58">
        <f>'Common Name'!F104</f>
        <v>38</v>
      </c>
      <c r="F118" s="58">
        <f>'Common Name'!G104</f>
        <v>27</v>
      </c>
      <c r="G118" s="58">
        <f>'Common Name'!H104</f>
        <v>13</v>
      </c>
      <c r="H118" s="58">
        <f>'Common Name'!I104</f>
        <v>66</v>
      </c>
      <c r="I118" s="58">
        <f>'Common Name'!J104</f>
        <v>0</v>
      </c>
      <c r="J118" s="61">
        <f>'Common Name'!K104</f>
        <v>0</v>
      </c>
      <c r="K118" s="22">
        <f>'Common Name'!L104</f>
        <v>0.79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2.75" customHeight="1">
      <c r="A119" s="19" t="str">
        <f>'Common Name'!C111</f>
        <v>PTERIS ENSIFORMIS 'EVERGEMIENSIS'</v>
      </c>
      <c r="B119" s="56" t="str">
        <f>'Common Name'!B111</f>
        <v>SILVER LACE</v>
      </c>
      <c r="C119" s="57" t="str">
        <f>'Common Name'!D111</f>
        <v>Y/R</v>
      </c>
      <c r="D119" s="58">
        <f>'Common Name'!E111</f>
        <v>0</v>
      </c>
      <c r="E119" s="58">
        <f>'Common Name'!F111</f>
        <v>0</v>
      </c>
      <c r="F119" s="58">
        <f>'Common Name'!G111</f>
        <v>0</v>
      </c>
      <c r="G119" s="58">
        <f>'Common Name'!H111</f>
        <v>47</v>
      </c>
      <c r="H119" s="58">
        <f>'Common Name'!I111</f>
        <v>11</v>
      </c>
      <c r="I119" s="58">
        <f>'Common Name'!J111</f>
        <v>0</v>
      </c>
      <c r="J119" s="59">
        <f>'Common Name'!K111</f>
        <v>0</v>
      </c>
      <c r="K119" s="22">
        <f>'Common Name'!L111</f>
        <v>0.79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2.75" customHeight="1">
      <c r="A120" s="19" t="str">
        <f>'Common Name'!C109</f>
        <v>PTERIS 'ARGYRAEA'</v>
      </c>
      <c r="B120" s="56" t="str">
        <f>'Common Name'!B109</f>
        <v>SILVER BRAKE</v>
      </c>
      <c r="C120" s="57" t="str">
        <f>'Common Name'!D109</f>
        <v>Y/R</v>
      </c>
      <c r="D120" s="58">
        <f>'Common Name'!E109</f>
        <v>0</v>
      </c>
      <c r="E120" s="58">
        <f>'Common Name'!F109</f>
        <v>0</v>
      </c>
      <c r="F120" s="58">
        <f>'Common Name'!G109</f>
        <v>5</v>
      </c>
      <c r="G120" s="58">
        <f>'Common Name'!H109</f>
        <v>13</v>
      </c>
      <c r="H120" s="58">
        <f>'Common Name'!I109</f>
        <v>15</v>
      </c>
      <c r="I120" s="58">
        <f>'Common Name'!J109</f>
        <v>8</v>
      </c>
      <c r="J120" s="59">
        <f>'Common Name'!K109</f>
        <v>0</v>
      </c>
      <c r="K120" s="22">
        <f>'Common Name'!L109</f>
        <v>0.79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2.75" customHeight="1">
      <c r="A121" s="19" t="str">
        <f>'Common Name'!C124</f>
        <v>PTERIS QUADRIAURITA</v>
      </c>
      <c r="B121" s="56" t="str">
        <f>'Common Name'!B124</f>
        <v>TRICOLOR</v>
      </c>
      <c r="C121" s="57" t="str">
        <f>'Common Name'!D124</f>
        <v>OCT-JUN</v>
      </c>
      <c r="D121" s="58">
        <f>'Common Name'!E124</f>
        <v>19</v>
      </c>
      <c r="E121" s="58">
        <f>'Common Name'!F124</f>
        <v>16</v>
      </c>
      <c r="F121" s="58">
        <f>'Common Name'!G124</f>
        <v>0</v>
      </c>
      <c r="G121" s="58">
        <f>'Common Name'!H124</f>
        <v>51</v>
      </c>
      <c r="H121" s="58">
        <f>'Common Name'!I124</f>
        <v>10</v>
      </c>
      <c r="I121" s="58">
        <f>'Common Name'!J124</f>
        <v>15</v>
      </c>
      <c r="J121" s="59">
        <f>'Common Name'!K124</f>
        <v>0</v>
      </c>
      <c r="K121" s="22">
        <f>'Common Name'!L124</f>
        <v>0.79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2.75" customHeight="1">
      <c r="A122" s="19" t="str">
        <f>'Common Name'!C82</f>
        <v>RUMOHRA ADIANTIFORMIS</v>
      </c>
      <c r="B122" s="56" t="str">
        <f>'Common Name'!B82</f>
        <v>LEATHER LEAF</v>
      </c>
      <c r="C122" s="57" t="str">
        <f>'Common Name'!D82</f>
        <v>JAN-JUN</v>
      </c>
      <c r="D122" s="58">
        <f>'Common Name'!E82</f>
        <v>0</v>
      </c>
      <c r="E122" s="58">
        <f>'Common Name'!F82</f>
        <v>44</v>
      </c>
      <c r="F122" s="58">
        <f>'Common Name'!G82</f>
        <v>0</v>
      </c>
      <c r="G122" s="58">
        <f>'Common Name'!H82</f>
        <v>37</v>
      </c>
      <c r="H122" s="58">
        <f>'Common Name'!I82</f>
        <v>0</v>
      </c>
      <c r="I122" s="58">
        <f>'Common Name'!J82</f>
        <v>41</v>
      </c>
      <c r="J122" s="59">
        <f>'Common Name'!K82</f>
        <v>0</v>
      </c>
      <c r="K122" s="22">
        <f>'Common Name'!L82</f>
        <v>0.79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2.75" customHeight="1">
      <c r="A123" s="19" t="str">
        <f>'Common Name'!C71</f>
        <v>THELYPTERIS DECURSIVE-PINNATA</v>
      </c>
      <c r="B123" s="56" t="str">
        <f>'Common Name'!B71</f>
        <v xml:space="preserve">JAPANESE BEECH      </v>
      </c>
      <c r="C123" s="57" t="str">
        <f>'Common Name'!D71</f>
        <v>Y/R</v>
      </c>
      <c r="D123" s="58">
        <f>'Common Name'!E71</f>
        <v>21</v>
      </c>
      <c r="E123" s="58">
        <f>'Common Name'!F71</f>
        <v>0</v>
      </c>
      <c r="F123" s="58">
        <f>'Common Name'!G71</f>
        <v>0</v>
      </c>
      <c r="G123" s="58">
        <f>'Common Name'!H71</f>
        <v>0</v>
      </c>
      <c r="H123" s="58">
        <f>'Common Name'!I71</f>
        <v>40</v>
      </c>
      <c r="I123" s="58">
        <f>'Common Name'!J71</f>
        <v>14</v>
      </c>
      <c r="J123" s="59">
        <f>'Common Name'!K71</f>
        <v>0</v>
      </c>
      <c r="K123" s="22">
        <f>'Common Name'!L71</f>
        <v>0.84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2.75" customHeight="1">
      <c r="A124" s="19" t="str">
        <f>'Common Name'!C114</f>
        <v>THELYPTERIS KUNTHII</v>
      </c>
      <c r="B124" s="56" t="str">
        <f>'Common Name'!B114</f>
        <v>SOUTHERN WOOD (river fern)</v>
      </c>
      <c r="C124" s="57" t="str">
        <f>'Common Name'!D114</f>
        <v>Y/R</v>
      </c>
      <c r="D124" s="58">
        <f>'Common Name'!E114</f>
        <v>5</v>
      </c>
      <c r="E124" s="58">
        <f>'Common Name'!F114</f>
        <v>0</v>
      </c>
      <c r="F124" s="58">
        <f>'Common Name'!G114</f>
        <v>87</v>
      </c>
      <c r="G124" s="58">
        <f>'Common Name'!H114</f>
        <v>84</v>
      </c>
      <c r="H124" s="58">
        <f>'Common Name'!I114</f>
        <v>50</v>
      </c>
      <c r="I124" s="58">
        <f>'Common Name'!J114</f>
        <v>79</v>
      </c>
      <c r="J124" s="59">
        <f>'Common Name'!K114</f>
        <v>0</v>
      </c>
      <c r="K124" s="22">
        <f>'Common Name'!L114</f>
        <v>0.84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2.75" customHeight="1">
      <c r="A125" s="19" t="str">
        <f>'Common Name'!C58</f>
        <v xml:space="preserve">WOODWARDIA FIMBRIATA  </v>
      </c>
      <c r="B125" s="56" t="str">
        <f>'Common Name'!B58</f>
        <v>GIANT CHAIN FERN</v>
      </c>
      <c r="C125" s="57" t="str">
        <f>'Common Name'!D58</f>
        <v>JAN-APR</v>
      </c>
      <c r="D125" s="58">
        <f>'Common Name'!E58</f>
        <v>0</v>
      </c>
      <c r="E125" s="58">
        <f>'Common Name'!F58</f>
        <v>0</v>
      </c>
      <c r="F125" s="58">
        <f>'Common Name'!G58</f>
        <v>0</v>
      </c>
      <c r="G125" s="58">
        <f>'Common Name'!H58</f>
        <v>0</v>
      </c>
      <c r="H125" s="58">
        <f>'Common Name'!I58</f>
        <v>0</v>
      </c>
      <c r="I125" s="58">
        <f>'Common Name'!J58</f>
        <v>0</v>
      </c>
      <c r="J125" s="59" t="str">
        <f>'Common Name'!K58</f>
        <v>N/A</v>
      </c>
      <c r="K125" s="22">
        <f>'Common Name'!L58</f>
        <v>0.84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2.75" customHeight="1">
      <c r="A126" s="51"/>
      <c r="B126" s="51"/>
      <c r="C126" s="69"/>
      <c r="D126" s="53"/>
      <c r="E126" s="53"/>
      <c r="F126" s="53"/>
      <c r="G126" s="53"/>
      <c r="H126" s="53"/>
      <c r="I126" s="53"/>
      <c r="J126" s="53"/>
      <c r="K126" s="52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</sheetData>
  <mergeCells count="3">
    <mergeCell ref="A1:K1"/>
    <mergeCell ref="C9:C10"/>
    <mergeCell ref="J9:J10"/>
  </mergeCells>
  <conditionalFormatting sqref="J11:J126 D11:I25 D27:I73 D75:I126">
    <cfRule type="cellIs" dxfId="4" priority="2" stopIfTrue="1" operator="greaterThan">
      <formula>0</formula>
    </cfRule>
  </conditionalFormatting>
  <conditionalFormatting sqref="J11:J126">
    <cfRule type="notContainsBlanks" dxfId="3" priority="1">
      <formula>LEN(TRIM(J11))&gt;0</formula>
    </cfRule>
  </conditionalFormatting>
  <pageMargins left="0.31609195402298851" right="0.25287356321839083" top="0.57950191570881227" bottom="0.5" header="0" footer="0"/>
  <pageSetup orientation="landscape"/>
  <headerFooter>
    <oddHeader>&amp;LARC Ferns, LLC     4707 Oak Hill Street Apopka, Fl 32712 800-215-2210   -   407-889-7868 Fax 407-889-5443&amp;R Liner Availability www.arcferns.com</oddHeader>
  </headerFooter>
  <rowBreaks count="2" manualBreakCount="2">
    <brk id="133" man="1"/>
    <brk id="213" man="1"/>
  </rowBreaks>
  <colBreaks count="2" manualBreakCount="2">
    <brk man="1"/>
    <brk id="12" man="1"/>
  </colBreak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89"/>
  <sheetViews>
    <sheetView workbookViewId="0"/>
  </sheetViews>
  <sheetFormatPr defaultColWidth="12.5703125" defaultRowHeight="15" customHeight="1"/>
  <cols>
    <col min="1" max="2" width="54.7109375" customWidth="1"/>
    <col min="3" max="3" width="11.85546875" customWidth="1"/>
    <col min="4" max="26" width="8.28515625" customWidth="1"/>
  </cols>
  <sheetData>
    <row r="1" spans="1:26" ht="15.75" customHeight="1">
      <c r="A1" s="70" t="s">
        <v>371</v>
      </c>
      <c r="B1" s="2"/>
      <c r="C1" s="2"/>
      <c r="D1" s="94"/>
      <c r="E1" s="95"/>
      <c r="F1" s="95"/>
      <c r="G1" s="95"/>
      <c r="H1" s="33"/>
      <c r="I1" s="33"/>
      <c r="J1" s="54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.75" customHeight="1">
      <c r="A2" s="71" t="s">
        <v>372</v>
      </c>
      <c r="B2" s="2"/>
      <c r="C2" s="2"/>
      <c r="D2" s="33"/>
      <c r="E2" s="33"/>
      <c r="F2" s="33"/>
      <c r="G2" s="33"/>
      <c r="H2" s="33"/>
      <c r="I2" s="33"/>
      <c r="J2" s="54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5.75" customHeight="1">
      <c r="A3" s="2"/>
      <c r="B3" s="2"/>
      <c r="C3" s="2"/>
      <c r="D3" s="33"/>
      <c r="E3" s="33"/>
      <c r="F3" s="33"/>
      <c r="G3" s="33"/>
      <c r="H3" s="33"/>
      <c r="I3" s="33"/>
      <c r="J3" s="54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5.75" customHeight="1">
      <c r="A4" s="12"/>
      <c r="B4" s="12"/>
      <c r="C4" s="91" t="s">
        <v>368</v>
      </c>
      <c r="D4" s="13" t="s">
        <v>10</v>
      </c>
      <c r="E4" s="13" t="s">
        <v>10</v>
      </c>
      <c r="F4" s="13" t="s">
        <v>10</v>
      </c>
      <c r="G4" s="13" t="s">
        <v>10</v>
      </c>
      <c r="H4" s="13" t="s">
        <v>10</v>
      </c>
      <c r="I4" s="55" t="s">
        <v>10</v>
      </c>
      <c r="J4" s="15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5.75" customHeight="1">
      <c r="A5" s="16" t="s">
        <v>369</v>
      </c>
      <c r="B5" s="16" t="s">
        <v>370</v>
      </c>
      <c r="C5" s="92"/>
      <c r="D5" s="17">
        <f>'Common Name'!E11</f>
        <v>46211</v>
      </c>
      <c r="E5" s="17">
        <f>'Common Name'!F11</f>
        <v>46275</v>
      </c>
      <c r="F5" s="17">
        <f>'Common Name'!G11</f>
        <v>46338</v>
      </c>
      <c r="G5" s="14" t="str">
        <f>'Common Name'!H11</f>
        <v>13-14</v>
      </c>
      <c r="H5" s="14" t="str">
        <f>'Common Name'!I11</f>
        <v>15-16</v>
      </c>
      <c r="I5" s="14" t="str">
        <f>'Common Name'!J11</f>
        <v>17-20</v>
      </c>
      <c r="J5" s="15" t="s">
        <v>18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9.5" customHeight="1">
      <c r="A6" s="19" t="str">
        <f>'Common Name'!C12</f>
        <v xml:space="preserve">ADIANTUM PEDATUM </v>
      </c>
      <c r="B6" s="19" t="str">
        <f>'Common Name'!B12</f>
        <v>AMERICAN MAIDENHAIR (FIVE FINGER)</v>
      </c>
      <c r="C6" s="57" t="str">
        <f>'Common Name'!D12</f>
        <v>JAN-APR</v>
      </c>
      <c r="D6" s="58">
        <f>'Common Name'!E12</f>
        <v>34</v>
      </c>
      <c r="E6" s="58">
        <f>'Common Name'!F12</f>
        <v>0</v>
      </c>
      <c r="F6" s="58">
        <f>'Common Name'!G12</f>
        <v>0</v>
      </c>
      <c r="G6" s="58">
        <f>'Common Name'!H12</f>
        <v>0</v>
      </c>
      <c r="H6" s="58">
        <f>'Common Name'!I12</f>
        <v>0</v>
      </c>
      <c r="I6" s="58">
        <f>'Common Name'!J12</f>
        <v>0</v>
      </c>
      <c r="J6" s="22">
        <f>'Common Name'!L12</f>
        <v>0.84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9.5" customHeight="1">
      <c r="A7" s="19" t="str">
        <f>'Common Name'!C50</f>
        <v>ASPLENIUM X EBENOIDES</v>
      </c>
      <c r="B7" s="56" t="str">
        <f>'Common Name'!B50</f>
        <v>DRAGONTAIL</v>
      </c>
      <c r="C7" s="57" t="str">
        <f>'Common Name'!D50</f>
        <v>JAN-JUN</v>
      </c>
      <c r="D7" s="58">
        <f>'Common Name'!E50</f>
        <v>30</v>
      </c>
      <c r="E7" s="58">
        <f>'Common Name'!F50</f>
        <v>0</v>
      </c>
      <c r="F7" s="58">
        <f>'Common Name'!G50</f>
        <v>0</v>
      </c>
      <c r="G7" s="58">
        <f>'Common Name'!H50</f>
        <v>0</v>
      </c>
      <c r="H7" s="58">
        <f>'Common Name'!I50</f>
        <v>0</v>
      </c>
      <c r="I7" s="58">
        <f>'Common Name'!J50</f>
        <v>0</v>
      </c>
      <c r="J7" s="22">
        <f>'Common Name'!L50</f>
        <v>0.84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9.5" customHeight="1">
      <c r="A8" s="19" t="str">
        <f>'Common Name'!C79</f>
        <v>ATHYRIUM FILIX-FEMINA</v>
      </c>
      <c r="B8" s="56" t="str">
        <f>'Common Name'!B79</f>
        <v>LADY FERN</v>
      </c>
      <c r="C8" s="57" t="str">
        <f>'Common Name'!D79</f>
        <v>JAN-JUN</v>
      </c>
      <c r="D8" s="58">
        <f>'Common Name'!E79</f>
        <v>0</v>
      </c>
      <c r="E8" s="58">
        <f>'Common Name'!F79</f>
        <v>0</v>
      </c>
      <c r="F8" s="58">
        <f>'Common Name'!G79</f>
        <v>0</v>
      </c>
      <c r="G8" s="58">
        <f>'Common Name'!H79</f>
        <v>0</v>
      </c>
      <c r="H8" s="58">
        <f>'Common Name'!I78</f>
        <v>3</v>
      </c>
      <c r="I8" s="58">
        <f>'Common Name'!J79</f>
        <v>0</v>
      </c>
      <c r="J8" s="22">
        <f>'Common Name'!L79</f>
        <v>0.79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9.5" customHeight="1">
      <c r="A9" s="19" t="str">
        <f>'Common Name'!C80</f>
        <v>ATHYRIUM FILIX-FEMINA 'ROTSTIEL'</v>
      </c>
      <c r="B9" s="56" t="str">
        <f>'Common Name'!B80</f>
        <v>LADY RED STEM</v>
      </c>
      <c r="C9" s="57" t="str">
        <f>'Common Name'!D80</f>
        <v>JAN-JUN</v>
      </c>
      <c r="D9" s="63">
        <f>'Common Name'!E80</f>
        <v>0</v>
      </c>
      <c r="E9" s="63">
        <f>'Common Name'!F80</f>
        <v>0</v>
      </c>
      <c r="F9" s="63">
        <f>'Common Name'!G80</f>
        <v>9</v>
      </c>
      <c r="G9" s="63">
        <f>'Common Name'!H80</f>
        <v>0</v>
      </c>
      <c r="H9" s="63">
        <f>'Common Name'!I80</f>
        <v>10</v>
      </c>
      <c r="I9" s="63">
        <f>'Common Name'!J80</f>
        <v>0</v>
      </c>
      <c r="J9" s="22">
        <f>'Common Name'!L80</f>
        <v>0.79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9.5" customHeight="1">
      <c r="A10" s="19" t="str">
        <f>'Common Name'!C72</f>
        <v>ATHYRIUM NIPONICUM PICTUM</v>
      </c>
      <c r="B10" s="56" t="str">
        <f>'Common Name'!B72</f>
        <v>JAPANESE PAINTED LADY</v>
      </c>
      <c r="C10" s="57" t="str">
        <f>'Common Name'!D72</f>
        <v>Y/R</v>
      </c>
      <c r="D10" s="58">
        <f>'Common Name'!E72</f>
        <v>82</v>
      </c>
      <c r="E10" s="58">
        <f>'Common Name'!F72</f>
        <v>0</v>
      </c>
      <c r="F10" s="58">
        <f>'Common Name'!G72</f>
        <v>0</v>
      </c>
      <c r="G10" s="58">
        <f>'Common Name'!H72</f>
        <v>9</v>
      </c>
      <c r="H10" s="58">
        <f>'Common Name'!I72</f>
        <v>0</v>
      </c>
      <c r="I10" s="58">
        <f>'Common Name'!J72</f>
        <v>0</v>
      </c>
      <c r="J10" s="22">
        <f>'Common Name'!L72</f>
        <v>0.79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9.5" customHeight="1">
      <c r="A11" s="19" t="str">
        <f>'Common Name'!C73</f>
        <v>ATHYRIUM NIPONICUM RED BEAUTY</v>
      </c>
      <c r="B11" s="56" t="str">
        <f>'Common Name'!B73</f>
        <v>JAPANESE PAINTED RED BEAUTY</v>
      </c>
      <c r="C11" s="57" t="str">
        <f>'Common Name'!D73</f>
        <v>Y/R</v>
      </c>
      <c r="D11" s="58">
        <f>'Common Name'!E73</f>
        <v>0</v>
      </c>
      <c r="E11" s="58">
        <f>'Common Name'!F73</f>
        <v>0</v>
      </c>
      <c r="F11" s="58">
        <f>'Common Name'!G73</f>
        <v>0</v>
      </c>
      <c r="G11" s="58">
        <f>'Common Name'!H73</f>
        <v>0</v>
      </c>
      <c r="H11" s="58">
        <f>'Common Name'!I73</f>
        <v>0</v>
      </c>
      <c r="I11" s="58">
        <f>'Common Name'!J73</f>
        <v>0</v>
      </c>
      <c r="J11" s="22">
        <f>'Common Name'!L73</f>
        <v>0.79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9.5" customHeight="1">
      <c r="A12" s="19" t="str">
        <f>'Common Name'!C48</f>
        <v>BLECHNUM SPICANT</v>
      </c>
      <c r="B12" s="56" t="str">
        <f>'Common Name'!B48</f>
        <v>DEER FERN</v>
      </c>
      <c r="C12" s="57" t="str">
        <f>'Common Name'!D48</f>
        <v>JAN-APR</v>
      </c>
      <c r="D12" s="58">
        <f>'Common Name'!E48</f>
        <v>37</v>
      </c>
      <c r="E12" s="58">
        <f>'Common Name'!F48</f>
        <v>4</v>
      </c>
      <c r="F12" s="58">
        <f>'Common Name'!G48</f>
        <v>11</v>
      </c>
      <c r="G12" s="58">
        <f>'Common Name'!H48</f>
        <v>2</v>
      </c>
      <c r="H12" s="58">
        <f>'Common Name'!I48</f>
        <v>0</v>
      </c>
      <c r="I12" s="58">
        <f>'Common Name'!J48</f>
        <v>0</v>
      </c>
      <c r="J12" s="22">
        <f>'Common Name'!L48</f>
        <v>0.84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9.5" customHeight="1">
      <c r="A13" s="19" t="str">
        <f>'Common Name'!C68</f>
        <v>CYRTOMIUM DEVEXIS-CAPULAE</v>
      </c>
      <c r="B13" s="56" t="str">
        <f>'Common Name'!B68</f>
        <v>HOLLY, CHINESE</v>
      </c>
      <c r="C13" s="57" t="str">
        <f>'Common Name'!D68</f>
        <v>JAN-APR</v>
      </c>
      <c r="D13" s="58">
        <f>'Common Name'!E68</f>
        <v>39</v>
      </c>
      <c r="E13" s="58">
        <f>'Common Name'!F68</f>
        <v>0</v>
      </c>
      <c r="F13" s="58">
        <f>'Common Name'!G68</f>
        <v>1</v>
      </c>
      <c r="G13" s="58">
        <f>'Common Name'!H68</f>
        <v>23</v>
      </c>
      <c r="H13" s="58">
        <f>'Common Name'!I68</f>
        <v>0</v>
      </c>
      <c r="I13" s="58">
        <f>'Common Name'!J68</f>
        <v>0</v>
      </c>
      <c r="J13" s="22">
        <f>'Common Name'!L68</f>
        <v>0.84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9.5" customHeight="1">
      <c r="A14" s="19" t="str">
        <f>'Common Name'!C69</f>
        <v>CYRTOMIUM FORTUNEI 'CLIVICOLA'</v>
      </c>
      <c r="B14" s="56" t="str">
        <f>'Common Name'!B69</f>
        <v>HOLLY, DWARF-FORTUNI</v>
      </c>
      <c r="C14" s="57" t="str">
        <f>'Common Name'!D69</f>
        <v>Y/R</v>
      </c>
      <c r="D14" s="58">
        <f>'Common Name'!E69</f>
        <v>83</v>
      </c>
      <c r="E14" s="58">
        <f>'Common Name'!F69</f>
        <v>0</v>
      </c>
      <c r="F14" s="58">
        <f>'Common Name'!G69</f>
        <v>27</v>
      </c>
      <c r="G14" s="58">
        <f>'Common Name'!H69</f>
        <v>0</v>
      </c>
      <c r="H14" s="58">
        <f>'Common Name'!I69</f>
        <v>0</v>
      </c>
      <c r="I14" s="58">
        <f>'Common Name'!J69</f>
        <v>5</v>
      </c>
      <c r="J14" s="22">
        <f>'Common Name'!L69</f>
        <v>0.79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9.5" customHeight="1">
      <c r="A15" s="19" t="str">
        <f>'Common Name'!C70</f>
        <v>CYRTOMIUM FALCATUM</v>
      </c>
      <c r="B15" s="56" t="str">
        <f>'Common Name'!B70</f>
        <v>HOLLY, JAPANESE</v>
      </c>
      <c r="C15" s="57" t="str">
        <f>'Common Name'!D70</f>
        <v>OCT-JUN</v>
      </c>
      <c r="D15" s="58">
        <f>'Common Name'!E70</f>
        <v>100</v>
      </c>
      <c r="E15" s="58">
        <f>'Common Name'!F70</f>
        <v>0</v>
      </c>
      <c r="F15" s="58">
        <f>'Common Name'!G70</f>
        <v>0</v>
      </c>
      <c r="G15" s="58">
        <f>'Common Name'!H70</f>
        <v>238</v>
      </c>
      <c r="H15" s="58">
        <f>'Common Name'!I70</f>
        <v>70</v>
      </c>
      <c r="I15" s="58">
        <f>'Common Name'!J70</f>
        <v>0</v>
      </c>
      <c r="J15" s="22">
        <f>'Common Name'!L70</f>
        <v>0.79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9.5" customHeight="1">
      <c r="A16" s="19" t="str">
        <f>'Common Name'!C16</f>
        <v>DRYOPTERIS ERYTHROSORA</v>
      </c>
      <c r="B16" s="56" t="str">
        <f>'Common Name'!B16</f>
        <v>AUTUMN</v>
      </c>
      <c r="C16" s="57" t="str">
        <f>'Common Name'!D16</f>
        <v>NOV-JUN</v>
      </c>
      <c r="D16" s="58">
        <f>'Common Name'!E16</f>
        <v>0</v>
      </c>
      <c r="E16" s="58">
        <f>'Common Name'!F16</f>
        <v>0</v>
      </c>
      <c r="F16" s="58">
        <f>'Common Name'!G16</f>
        <v>0</v>
      </c>
      <c r="G16" s="58">
        <f>'Common Name'!H16</f>
        <v>0</v>
      </c>
      <c r="H16" s="58">
        <f>'Common Name'!I16</f>
        <v>0</v>
      </c>
      <c r="I16" s="58">
        <f>'Common Name'!J16</f>
        <v>0</v>
      </c>
      <c r="J16" s="22">
        <f>'Common Name'!L16</f>
        <v>0.79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9.5" customHeight="1">
      <c r="A17" s="19" t="str">
        <f>'Common Name'!C17</f>
        <v>DRYOPTERIS ERYTHROSORA X 'COMPACTA'</v>
      </c>
      <c r="B17" s="56" t="str">
        <f>'Common Name'!B17</f>
        <v>AUTUMN COMPACT</v>
      </c>
      <c r="C17" s="57" t="str">
        <f>'Common Name'!D17</f>
        <v>JAN-JUN</v>
      </c>
      <c r="D17" s="58">
        <f>'Common Name'!E16</f>
        <v>0</v>
      </c>
      <c r="E17" s="58">
        <f>'Common Name'!F17</f>
        <v>0</v>
      </c>
      <c r="F17" s="58">
        <f>'Common Name'!G17</f>
        <v>29</v>
      </c>
      <c r="G17" s="58">
        <f>'Common Name'!H17</f>
        <v>0</v>
      </c>
      <c r="H17" s="58">
        <f>'Common Name'!I17</f>
        <v>0</v>
      </c>
      <c r="I17" s="58">
        <f>'Common Name'!J17</f>
        <v>0</v>
      </c>
      <c r="J17" s="22">
        <f>'Common Name'!L17</f>
        <v>0.79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9.5" customHeight="1">
      <c r="A18" s="19" t="str">
        <f>'Common Name'!C87</f>
        <v>DRYOPTERIS FILIX-MAS</v>
      </c>
      <c r="B18" s="56" t="str">
        <f>'Common Name'!B87</f>
        <v xml:space="preserve">MALE FERN </v>
      </c>
      <c r="C18" s="57" t="str">
        <f>'Common Name'!D87</f>
        <v>JAN-APR</v>
      </c>
      <c r="D18" s="58">
        <f>'Common Name'!E87</f>
        <v>0</v>
      </c>
      <c r="E18" s="58">
        <f>'Common Name'!F87</f>
        <v>0</v>
      </c>
      <c r="F18" s="58">
        <f>'Common Name'!G87</f>
        <v>1</v>
      </c>
      <c r="G18" s="58">
        <f>'Common Name'!H87</f>
        <v>61</v>
      </c>
      <c r="H18" s="58">
        <f>'Common Name'!I87</f>
        <v>0</v>
      </c>
      <c r="I18" s="58">
        <f>'Common Name'!J87</f>
        <v>0</v>
      </c>
      <c r="J18" s="22">
        <f>'Common Name'!L87</f>
        <v>0.84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9.5" customHeight="1">
      <c r="A19" s="19" t="str">
        <f>'Common Name'!C119</f>
        <v>DRYOPTERIS LEPIDOPODA</v>
      </c>
      <c r="B19" s="56" t="str">
        <f>'Common Name'!B119</f>
        <v>SUNSET</v>
      </c>
      <c r="C19" s="57" t="e">
        <f t="shared" ref="C19:J19" si="0">#REF!</f>
        <v>#REF!</v>
      </c>
      <c r="D19" s="58" t="e">
        <f t="shared" si="0"/>
        <v>#REF!</v>
      </c>
      <c r="E19" s="58" t="e">
        <f t="shared" si="0"/>
        <v>#REF!</v>
      </c>
      <c r="F19" s="58" t="e">
        <f t="shared" si="0"/>
        <v>#REF!</v>
      </c>
      <c r="G19" s="58" t="e">
        <f t="shared" si="0"/>
        <v>#REF!</v>
      </c>
      <c r="H19" s="58" t="e">
        <f t="shared" si="0"/>
        <v>#REF!</v>
      </c>
      <c r="I19" s="58" t="e">
        <f t="shared" si="0"/>
        <v>#REF!</v>
      </c>
      <c r="J19" s="22" t="e">
        <f t="shared" si="0"/>
        <v>#REF!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9.5" customHeight="1">
      <c r="A20" s="19" t="str">
        <f>'Common Name'!C113</f>
        <v>DRYOPTERIS LUDIVICIANA</v>
      </c>
      <c r="B20" s="56" t="str">
        <f>'Common Name'!B113</f>
        <v>SOUTHERN SHIELD</v>
      </c>
      <c r="C20" s="57" t="str">
        <f>'Common Name'!D113</f>
        <v>Y/R</v>
      </c>
      <c r="D20" s="58">
        <f>'Common Name'!E113</f>
        <v>51</v>
      </c>
      <c r="E20" s="58">
        <f>'Common Name'!F113</f>
        <v>0</v>
      </c>
      <c r="F20" s="58">
        <f>'Common Name'!G113</f>
        <v>0</v>
      </c>
      <c r="G20" s="58">
        <f>'Common Name'!H113</f>
        <v>17</v>
      </c>
      <c r="H20" s="58">
        <f>'Common Name'!I113</f>
        <v>0</v>
      </c>
      <c r="I20" s="58">
        <f>'Common Name'!J113</f>
        <v>0</v>
      </c>
      <c r="J20" s="22">
        <f>'Common Name'!L113</f>
        <v>0.84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9.5" customHeight="1">
      <c r="A21" s="19" t="str">
        <f>'Common Name'!C91</f>
        <v>DRYOPTERIS PSEUDO FILIX-MAS</v>
      </c>
      <c r="B21" s="56" t="str">
        <f>'Common Name'!B91</f>
        <v>MEXICAN MALE</v>
      </c>
      <c r="C21" s="57" t="str">
        <f>'Common Name'!D91</f>
        <v>JAN-APR</v>
      </c>
      <c r="D21" s="58">
        <f>'Common Name'!E91</f>
        <v>24</v>
      </c>
      <c r="E21" s="58">
        <f>'Common Name'!F91</f>
        <v>14</v>
      </c>
      <c r="F21" s="58">
        <f>'Common Name'!G91</f>
        <v>0</v>
      </c>
      <c r="G21" s="58">
        <f>'Common Name'!H91</f>
        <v>49</v>
      </c>
      <c r="H21" s="58">
        <f>'Common Name'!I91</f>
        <v>0</v>
      </c>
      <c r="I21" s="58">
        <f>'Common Name'!J91</f>
        <v>0</v>
      </c>
      <c r="J21" s="22">
        <f>'Common Name'!L91</f>
        <v>0.89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9.5" customHeight="1">
      <c r="A22" s="19" t="str">
        <f>'Common Name'!C97</f>
        <v>MATTEUCCIA STRUTHIOPTERIS</v>
      </c>
      <c r="B22" s="56" t="str">
        <f>'Common Name'!B97</f>
        <v>OSTRICH</v>
      </c>
      <c r="C22" s="57" t="str">
        <f>'Common Name'!D97</f>
        <v>APR-DEC</v>
      </c>
      <c r="D22" s="58">
        <f>'Common Name'!E97</f>
        <v>0</v>
      </c>
      <c r="E22" s="58">
        <f>'Common Name'!F97</f>
        <v>0</v>
      </c>
      <c r="F22" s="58">
        <f>'Common Name'!G97</f>
        <v>0</v>
      </c>
      <c r="G22" s="58">
        <f>'Common Name'!H97</f>
        <v>0</v>
      </c>
      <c r="H22" s="58">
        <f>'Common Name'!I97</f>
        <v>0</v>
      </c>
      <c r="I22" s="58">
        <f>'Common Name'!J97</f>
        <v>0</v>
      </c>
      <c r="J22" s="22">
        <f>'Common Name'!L97</f>
        <v>0.79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9.5" customHeight="1">
      <c r="A23" s="19" t="str">
        <f>'Common Name'!C107</f>
        <v>ONOCLEA SENSIBILIS</v>
      </c>
      <c r="B23" s="56" t="str">
        <f>'Common Name'!B107</f>
        <v>SENSITIVE FERN</v>
      </c>
      <c r="C23" s="57" t="str">
        <f>'Common Name'!D107</f>
        <v>Y/R</v>
      </c>
      <c r="D23" s="58">
        <f>'Common Name'!E107</f>
        <v>2</v>
      </c>
      <c r="E23" s="58">
        <f>'Common Name'!F107</f>
        <v>0</v>
      </c>
      <c r="F23" s="58">
        <f>'Common Name'!G107</f>
        <v>0</v>
      </c>
      <c r="G23" s="58">
        <f>'Common Name'!H107</f>
        <v>0</v>
      </c>
      <c r="H23" s="58">
        <f>'Common Name'!I107</f>
        <v>0</v>
      </c>
      <c r="I23" s="58">
        <f>'Common Name'!J107</f>
        <v>0</v>
      </c>
      <c r="J23" s="22">
        <f>'Common Name'!L107</f>
        <v>0.84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9.5" customHeight="1">
      <c r="A24" s="19" t="str">
        <f>'Common Name'!C44</f>
        <v>OSMUNDA CINNAMOMEA</v>
      </c>
      <c r="B24" s="56" t="str">
        <f>'Common Name'!B44</f>
        <v>CINNAMON</v>
      </c>
      <c r="C24" s="57" t="str">
        <f>'Common Name'!D44</f>
        <v>MAY-NOV</v>
      </c>
      <c r="D24" s="58">
        <f>'Common Name'!E44</f>
        <v>0</v>
      </c>
      <c r="E24" s="58">
        <f>'Common Name'!F44</f>
        <v>0</v>
      </c>
      <c r="F24" s="58">
        <f>'Common Name'!G44</f>
        <v>0</v>
      </c>
      <c r="G24" s="58">
        <f>'Common Name'!H44</f>
        <v>0</v>
      </c>
      <c r="H24" s="58">
        <f>'Common Name'!I44</f>
        <v>0</v>
      </c>
      <c r="I24" s="58">
        <f>'Common Name'!J44</f>
        <v>0</v>
      </c>
      <c r="J24" s="22">
        <f>'Common Name'!L44</f>
        <v>0.84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9.5" customHeight="1">
      <c r="A25" s="19" t="str">
        <f>'Common Name'!C106</f>
        <v>OSMUNDA REGALIS</v>
      </c>
      <c r="B25" s="56" t="str">
        <f>'Common Name'!B106</f>
        <v>ROYAL</v>
      </c>
      <c r="C25" s="57" t="str">
        <f>'Common Name'!D106</f>
        <v>JAN-JUN</v>
      </c>
      <c r="D25" s="58">
        <f>'Common Name'!E106</f>
        <v>72</v>
      </c>
      <c r="E25" s="58">
        <f>'Common Name'!F106</f>
        <v>0</v>
      </c>
      <c r="F25" s="58">
        <f>'Common Name'!G106</f>
        <v>41</v>
      </c>
      <c r="G25" s="58">
        <f>'Common Name'!H106</f>
        <v>0</v>
      </c>
      <c r="H25" s="58">
        <f>'Common Name'!I106</f>
        <v>18</v>
      </c>
      <c r="I25" s="58" t="e">
        <f>#REF!</f>
        <v>#REF!</v>
      </c>
      <c r="J25" s="22">
        <f>'Common Name'!L106</f>
        <v>0.84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9.5" customHeight="1">
      <c r="A26" s="19" t="e">
        <f t="shared" ref="A26:J26" si="1">#REF!</f>
        <v>#REF!</v>
      </c>
      <c r="B26" s="19" t="e">
        <f t="shared" si="1"/>
        <v>#REF!</v>
      </c>
      <c r="C26" s="72" t="e">
        <f t="shared" si="1"/>
        <v>#REF!</v>
      </c>
      <c r="D26" s="58" t="e">
        <f t="shared" si="1"/>
        <v>#REF!</v>
      </c>
      <c r="E26" s="58" t="e">
        <f t="shared" si="1"/>
        <v>#REF!</v>
      </c>
      <c r="F26" s="58" t="e">
        <f t="shared" si="1"/>
        <v>#REF!</v>
      </c>
      <c r="G26" s="58" t="e">
        <f t="shared" si="1"/>
        <v>#REF!</v>
      </c>
      <c r="H26" s="58" t="e">
        <f t="shared" si="1"/>
        <v>#REF!</v>
      </c>
      <c r="I26" s="58" t="e">
        <f t="shared" si="1"/>
        <v>#REF!</v>
      </c>
      <c r="J26" s="22" t="e">
        <f t="shared" si="1"/>
        <v>#REF!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9.5" customHeight="1">
      <c r="A27" s="19" t="str">
        <f>'Common Name'!C43</f>
        <v>POLYSTICHUM ACROSTICHOIDES</v>
      </c>
      <c r="B27" s="56" t="str">
        <f>'Common Name'!B43</f>
        <v xml:space="preserve">CHRISTMAS FERN </v>
      </c>
      <c r="C27" s="57" t="str">
        <f>'Common Name'!D43</f>
        <v>JAN-APR</v>
      </c>
      <c r="D27" s="58">
        <f>'Common Name'!F43</f>
        <v>0</v>
      </c>
      <c r="E27" s="58" t="e">
        <f>#REF!</f>
        <v>#REF!</v>
      </c>
      <c r="F27" s="58">
        <f>'Common Name'!G43</f>
        <v>21</v>
      </c>
      <c r="G27" s="58">
        <f>'Common Name'!H43</f>
        <v>0</v>
      </c>
      <c r="H27" s="58">
        <f>'Common Name'!I43</f>
        <v>0</v>
      </c>
      <c r="I27" s="58">
        <f>'Common Name'!J43</f>
        <v>21</v>
      </c>
      <c r="J27" s="22">
        <f>'Common Name'!L43</f>
        <v>0.89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9.5" customHeight="1">
      <c r="A28" s="19" t="str">
        <f>'Common Name'!C126</f>
        <v>POLYSTICHUM MUNITUM</v>
      </c>
      <c r="B28" s="56" t="str">
        <f>'Common Name'!B126</f>
        <v>WESTERN SWORD</v>
      </c>
      <c r="C28" s="57" t="str">
        <f>'Common Name'!D126</f>
        <v>JAN-APR</v>
      </c>
      <c r="D28" s="60">
        <f>'Common Name'!E126</f>
        <v>43</v>
      </c>
      <c r="E28" s="60">
        <f>'Common Name'!F126</f>
        <v>7</v>
      </c>
      <c r="F28" s="60">
        <f>'Common Name'!G126</f>
        <v>0</v>
      </c>
      <c r="G28" s="60">
        <f>'Common Name'!H126</f>
        <v>92</v>
      </c>
      <c r="H28" s="58">
        <f>'Common Name'!I126</f>
        <v>0</v>
      </c>
      <c r="I28" s="58">
        <f>'Common Name'!J126</f>
        <v>36</v>
      </c>
      <c r="J28" s="22">
        <f>'Common Name'!L126</f>
        <v>0.89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9.5" customHeight="1">
      <c r="A29" s="19" t="str">
        <f>'Common Name'!C121</f>
        <v>POLYSTICHUM POLYBLEPHARUM</v>
      </c>
      <c r="B29" s="56" t="str">
        <f>'Common Name'!B121</f>
        <v>TASSEL</v>
      </c>
      <c r="C29" s="57" t="str">
        <f>'Common Name'!D121</f>
        <v>JAN-JUN</v>
      </c>
      <c r="D29" s="58">
        <f>'Common Name'!E121</f>
        <v>0</v>
      </c>
      <c r="E29" s="58">
        <f>'Common Name'!F121</f>
        <v>0</v>
      </c>
      <c r="F29" s="58">
        <f>'Common Name'!G121</f>
        <v>31</v>
      </c>
      <c r="G29" s="58">
        <f>'Common Name'!H121</f>
        <v>27</v>
      </c>
      <c r="H29" s="58">
        <f>'Common Name'!I121</f>
        <v>6</v>
      </c>
      <c r="I29" s="58">
        <f>'Common Name'!J121</f>
        <v>0</v>
      </c>
      <c r="J29" s="22">
        <f>'Common Name'!L121</f>
        <v>0.84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9.5" customHeight="1">
      <c r="A30" s="19" t="str">
        <f>'Common Name'!C77</f>
        <v>POLYSTICHUM TSUS-SIMENSE</v>
      </c>
      <c r="B30" s="56" t="str">
        <f>'Common Name'!B77</f>
        <v>KOREAN ROCK</v>
      </c>
      <c r="C30" s="57" t="str">
        <f>'Common Name'!D77</f>
        <v>JAN-JUN</v>
      </c>
      <c r="D30" s="58">
        <f>'Common Name'!E77</f>
        <v>131</v>
      </c>
      <c r="E30" s="58">
        <f>'Common Name'!F77</f>
        <v>0</v>
      </c>
      <c r="F30" s="58">
        <f>'Common Name'!G77</f>
        <v>39</v>
      </c>
      <c r="G30" s="58">
        <f>'Common Name'!H77</f>
        <v>54</v>
      </c>
      <c r="H30" s="58">
        <f>'Common Name'!I77</f>
        <v>36</v>
      </c>
      <c r="I30" s="58">
        <f>'Common Name'!J77</f>
        <v>1</v>
      </c>
      <c r="J30" s="22">
        <f>'Common Name'!L77</f>
        <v>0.84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9.5" customHeight="1">
      <c r="A31" s="19" t="str">
        <f>'Common Name'!C71</f>
        <v>THELYPTERIS DECURSIVE-PINNATA</v>
      </c>
      <c r="B31" s="56" t="str">
        <f>'Common Name'!B71</f>
        <v xml:space="preserve">JAPANESE BEECH      </v>
      </c>
      <c r="C31" s="57" t="str">
        <f>'Common Name'!D71</f>
        <v>Y/R</v>
      </c>
      <c r="D31" s="58">
        <f>'Common Name'!E71</f>
        <v>21</v>
      </c>
      <c r="E31" s="58">
        <f>'Common Name'!F71</f>
        <v>0</v>
      </c>
      <c r="F31" s="58">
        <f>'Common Name'!G71</f>
        <v>0</v>
      </c>
      <c r="G31" s="58">
        <f>'Common Name'!H71</f>
        <v>0</v>
      </c>
      <c r="H31" s="58">
        <f>'Common Name'!I71</f>
        <v>40</v>
      </c>
      <c r="I31" s="58">
        <f>'Common Name'!J71</f>
        <v>14</v>
      </c>
      <c r="J31" s="22">
        <f>'Common Name'!L71</f>
        <v>0.84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9.5" customHeight="1">
      <c r="A32" s="19" t="str">
        <f>'Common Name'!C114</f>
        <v>THELYPTERIS KUNTHII</v>
      </c>
      <c r="B32" s="56" t="str">
        <f>'Common Name'!B114</f>
        <v>SOUTHERN WOOD (river fern)</v>
      </c>
      <c r="C32" s="57" t="str">
        <f>'Common Name'!D114</f>
        <v>Y/R</v>
      </c>
      <c r="D32" s="58">
        <f>'Common Name'!E114</f>
        <v>5</v>
      </c>
      <c r="E32" s="58">
        <f>'Common Name'!F114</f>
        <v>0</v>
      </c>
      <c r="F32" s="58">
        <f>'Common Name'!G114</f>
        <v>87</v>
      </c>
      <c r="G32" s="58">
        <f>'Common Name'!H114</f>
        <v>84</v>
      </c>
      <c r="H32" s="58">
        <f>'Common Name'!I114</f>
        <v>50</v>
      </c>
      <c r="I32" s="58">
        <f>'Common Name'!J114</f>
        <v>79</v>
      </c>
      <c r="J32" s="22">
        <f>'Common Name'!L114</f>
        <v>0.84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9.5" customHeight="1">
      <c r="A33" s="19" t="str">
        <f>'Common Name'!C58</f>
        <v xml:space="preserve">WOODWARDIA FIMBRIATA  </v>
      </c>
      <c r="B33" s="56" t="str">
        <f>'Common Name'!B58</f>
        <v>GIANT CHAIN FERN</v>
      </c>
      <c r="C33" s="57" t="str">
        <f>'Common Name'!D58</f>
        <v>JAN-APR</v>
      </c>
      <c r="D33" s="58">
        <f>'Common Name'!E58</f>
        <v>0</v>
      </c>
      <c r="E33" s="58">
        <f>'Common Name'!F58</f>
        <v>0</v>
      </c>
      <c r="F33" s="58">
        <f>'Common Name'!G58</f>
        <v>0</v>
      </c>
      <c r="G33" s="58">
        <f>'Common Name'!H58</f>
        <v>0</v>
      </c>
      <c r="H33" s="58">
        <f>'Common Name'!I58</f>
        <v>0</v>
      </c>
      <c r="I33" s="58">
        <f>'Common Name'!J58</f>
        <v>0</v>
      </c>
      <c r="J33" s="22">
        <f>'Common Name'!L58</f>
        <v>0.84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</sheetData>
  <mergeCells count="2">
    <mergeCell ref="D1:G1"/>
    <mergeCell ref="C4:C5"/>
  </mergeCells>
  <conditionalFormatting sqref="D6:I33">
    <cfRule type="cellIs" dxfId="2" priority="1" stopIfTrue="1" operator="greaterThan">
      <formula>0</formula>
    </cfRule>
  </conditionalFormatting>
  <pageMargins left="0.75" right="0.75" top="1.3" bottom="0.5" header="0" footer="0"/>
  <pageSetup fitToHeight="0" orientation="landscape"/>
  <headerFooter>
    <oddHeader>&amp;CARC Ferns, LLC    4707 Oak Hill Street Apopka, Fl 32712 800-215-2210   -   407-889-7868 Fax 407-889-5443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984"/>
  <sheetViews>
    <sheetView workbookViewId="0"/>
  </sheetViews>
  <sheetFormatPr defaultColWidth="12.5703125" defaultRowHeight="15" customHeight="1"/>
  <cols>
    <col min="1" max="2" width="54.7109375" customWidth="1"/>
    <col min="3" max="3" width="9.140625" customWidth="1"/>
    <col min="4" max="4" width="7.5703125" customWidth="1"/>
    <col min="5" max="5" width="9.28515625" customWidth="1"/>
    <col min="6" max="26" width="7.5703125" customWidth="1"/>
  </cols>
  <sheetData>
    <row r="1" spans="1:10" ht="12.75" customHeight="1">
      <c r="A1" s="70" t="s">
        <v>371</v>
      </c>
      <c r="B1" s="2"/>
      <c r="C1" s="2"/>
      <c r="D1" s="94"/>
      <c r="E1" s="95"/>
      <c r="F1" s="95"/>
      <c r="G1" s="95"/>
      <c r="H1" s="33"/>
      <c r="I1" s="33"/>
      <c r="J1" s="54"/>
    </row>
    <row r="2" spans="1:10" ht="12.75" customHeight="1">
      <c r="A2" s="71" t="s">
        <v>372</v>
      </c>
      <c r="B2" s="2"/>
      <c r="C2" s="2"/>
      <c r="D2" s="33"/>
      <c r="E2" s="33"/>
      <c r="F2" s="33"/>
      <c r="G2" s="33"/>
      <c r="H2" s="33"/>
      <c r="I2" s="33"/>
      <c r="J2" s="54"/>
    </row>
    <row r="3" spans="1:10" ht="12.75" customHeight="1">
      <c r="A3" s="2"/>
      <c r="B3" s="2"/>
      <c r="C3" s="2"/>
      <c r="D3" s="33"/>
      <c r="E3" s="33"/>
      <c r="F3" s="33"/>
      <c r="G3" s="33"/>
      <c r="H3" s="33"/>
      <c r="I3" s="33"/>
      <c r="J3" s="54"/>
    </row>
    <row r="4" spans="1:10" ht="12.75" customHeight="1">
      <c r="A4" s="12"/>
      <c r="B4" s="12"/>
      <c r="C4" s="91" t="s">
        <v>368</v>
      </c>
      <c r="D4" s="13" t="s">
        <v>10</v>
      </c>
      <c r="E4" s="13" t="s">
        <v>10</v>
      </c>
      <c r="F4" s="13" t="s">
        <v>10</v>
      </c>
      <c r="G4" s="13" t="s">
        <v>10</v>
      </c>
      <c r="H4" s="13" t="s">
        <v>10</v>
      </c>
      <c r="I4" s="55" t="s">
        <v>10</v>
      </c>
      <c r="J4" s="15"/>
    </row>
    <row r="5" spans="1:10" ht="12.75" customHeight="1">
      <c r="A5" s="16" t="s">
        <v>369</v>
      </c>
      <c r="B5" s="16" t="s">
        <v>370</v>
      </c>
      <c r="C5" s="92"/>
      <c r="D5" s="17">
        <f>'Common Name'!E11</f>
        <v>46211</v>
      </c>
      <c r="E5" s="17">
        <f>'Common Name'!F11</f>
        <v>46275</v>
      </c>
      <c r="F5" s="17">
        <f>'Common Name'!G11</f>
        <v>46338</v>
      </c>
      <c r="G5" s="14" t="str">
        <f>'Common Name'!H11</f>
        <v>13-14</v>
      </c>
      <c r="H5" s="14" t="str">
        <f>'Common Name'!I11</f>
        <v>15-16</v>
      </c>
      <c r="I5" s="14" t="str">
        <f>'Common Name'!J11</f>
        <v>17-20</v>
      </c>
      <c r="J5" s="15" t="s">
        <v>18</v>
      </c>
    </row>
    <row r="6" spans="1:10" ht="19.5" customHeight="1">
      <c r="A6" s="19" t="str">
        <f>'Common Name'!C103</f>
        <v>ACTINIOPTERIS AUSTRALIS</v>
      </c>
      <c r="B6" s="56" t="str">
        <f>'Common Name'!B103</f>
        <v>RAY FERN (eyelash fern)</v>
      </c>
      <c r="C6" s="57" t="str">
        <f>'Common Name'!D103</f>
        <v>Y/R</v>
      </c>
      <c r="D6" s="58">
        <f>'Common Name'!E103</f>
        <v>0</v>
      </c>
      <c r="E6" s="58">
        <f>'Common Name'!F103</f>
        <v>0</v>
      </c>
      <c r="F6" s="58">
        <f>'Common Name'!G103</f>
        <v>0</v>
      </c>
      <c r="G6" s="58">
        <f>'Common Name'!H103</f>
        <v>0</v>
      </c>
      <c r="H6" s="58">
        <f>'Common Name'!I103</f>
        <v>0</v>
      </c>
      <c r="I6" s="58">
        <f>'Common Name'!J103</f>
        <v>0</v>
      </c>
      <c r="J6" s="22">
        <f>'Common Name'!L103</f>
        <v>0.84</v>
      </c>
    </row>
    <row r="7" spans="1:10" ht="19.5" customHeight="1">
      <c r="A7" s="19" t="str">
        <f>'Common Name'!C123</f>
        <v>ADIANTUM CAUDATUM</v>
      </c>
      <c r="B7" s="56" t="str">
        <f>'Common Name'!B123</f>
        <v>TRAILING MAIDENHAIR</v>
      </c>
      <c r="C7" s="57" t="str">
        <f>'Common Name'!D123</f>
        <v>JAN-JUN</v>
      </c>
      <c r="D7" s="58">
        <f>'Common Name'!E123</f>
        <v>11</v>
      </c>
      <c r="E7" s="58">
        <f>'Common Name'!F123</f>
        <v>1</v>
      </c>
      <c r="F7" s="58">
        <f>'Common Name'!G123</f>
        <v>0</v>
      </c>
      <c r="G7" s="58">
        <f>'Common Name'!H123</f>
        <v>15</v>
      </c>
      <c r="H7" s="58">
        <f>'Common Name'!I123</f>
        <v>0</v>
      </c>
      <c r="I7" s="58">
        <f>'Common Name'!J123</f>
        <v>0</v>
      </c>
      <c r="J7" s="22">
        <f>'Common Name'!L123</f>
        <v>0.84</v>
      </c>
    </row>
    <row r="8" spans="1:10" ht="19.5" customHeight="1">
      <c r="A8" s="19" t="str">
        <f>'Common Name'!C105</f>
        <v>ADIANTUM HISPIDULUM</v>
      </c>
      <c r="B8" s="56" t="str">
        <f>'Common Name'!B105</f>
        <v>ROSY MAIDENHAIR</v>
      </c>
      <c r="C8" s="57" t="str">
        <f>'Common Name'!D105</f>
        <v>Y/R</v>
      </c>
      <c r="D8" s="60">
        <f>'Common Name'!E105</f>
        <v>164</v>
      </c>
      <c r="E8" s="60">
        <f>'Common Name'!F105</f>
        <v>0</v>
      </c>
      <c r="F8" s="60">
        <f>'Common Name'!G105</f>
        <v>23</v>
      </c>
      <c r="G8" s="60">
        <f>'Common Name'!H105</f>
        <v>10</v>
      </c>
      <c r="H8" s="60">
        <f>'Common Name'!I105</f>
        <v>9</v>
      </c>
      <c r="I8" s="60">
        <f>'Common Name'!J105</f>
        <v>0</v>
      </c>
      <c r="J8" s="22">
        <f>'Common Name'!L105</f>
        <v>0.79</v>
      </c>
    </row>
    <row r="9" spans="1:10" ht="19.5" customHeight="1">
      <c r="A9" s="19" t="str">
        <f>'Common Name'!C37</f>
        <v>ADIANTUM HISPIDULUM 'BRONZE' PP9238</v>
      </c>
      <c r="B9" s="56" t="str">
        <f>'Common Name'!B37</f>
        <v>BRONZE VENUS MAIDENHAIR</v>
      </c>
      <c r="C9" s="57" t="str">
        <f>'Common Name'!D37</f>
        <v>Y/R</v>
      </c>
      <c r="D9" s="58">
        <f>'Common Name'!E37</f>
        <v>33</v>
      </c>
      <c r="E9" s="58">
        <f>'Common Name'!F37</f>
        <v>0</v>
      </c>
      <c r="F9" s="58">
        <f>'Common Name'!G37</f>
        <v>0</v>
      </c>
      <c r="G9" s="58">
        <f>'Common Name'!H37</f>
        <v>0</v>
      </c>
      <c r="H9" s="58">
        <f>'Common Name'!I37</f>
        <v>36</v>
      </c>
      <c r="I9" s="58">
        <f>'Common Name'!J37</f>
        <v>0</v>
      </c>
      <c r="J9" s="22">
        <f>'Common Name'!L37</f>
        <v>0.79</v>
      </c>
    </row>
    <row r="10" spans="1:10" ht="19.5" customHeight="1">
      <c r="A10" s="19" t="e">
        <f t="shared" ref="A10:J10" si="0">#REF!</f>
        <v>#REF!</v>
      </c>
      <c r="B10" s="19" t="e">
        <f t="shared" si="0"/>
        <v>#REF!</v>
      </c>
      <c r="C10" s="57" t="e">
        <f t="shared" si="0"/>
        <v>#REF!</v>
      </c>
      <c r="D10" s="58" t="e">
        <f t="shared" si="0"/>
        <v>#REF!</v>
      </c>
      <c r="E10" s="58" t="e">
        <f t="shared" si="0"/>
        <v>#REF!</v>
      </c>
      <c r="F10" s="58" t="e">
        <f t="shared" si="0"/>
        <v>#REF!</v>
      </c>
      <c r="G10" s="58" t="e">
        <f t="shared" si="0"/>
        <v>#REF!</v>
      </c>
      <c r="H10" s="58" t="e">
        <f t="shared" si="0"/>
        <v>#REF!</v>
      </c>
      <c r="I10" s="58" t="e">
        <f t="shared" si="0"/>
        <v>#REF!</v>
      </c>
      <c r="J10" s="22" t="e">
        <f t="shared" si="0"/>
        <v>#REF!</v>
      </c>
    </row>
    <row r="11" spans="1:10" ht="19.5" customHeight="1">
      <c r="A11" s="19" t="str">
        <f>'Common Name'!C81</f>
        <v>ADIANTUM MACROPHYLLUM</v>
      </c>
      <c r="B11" s="56" t="str">
        <f>'Common Name'!B81</f>
        <v xml:space="preserve">LARGE LEAF MAIDENHAIR </v>
      </c>
      <c r="C11" s="57" t="str">
        <f>'Common Name'!D81</f>
        <v>JAN-JUN</v>
      </c>
      <c r="D11" s="58">
        <f>'Common Name'!E81</f>
        <v>0</v>
      </c>
      <c r="E11" s="58">
        <f>'Common Name'!F81</f>
        <v>0</v>
      </c>
      <c r="F11" s="58">
        <f>'Common Name'!G81</f>
        <v>0</v>
      </c>
      <c r="G11" s="58">
        <f>'Common Name'!H81</f>
        <v>0</v>
      </c>
      <c r="H11" s="58">
        <f>'Common Name'!I81</f>
        <v>0</v>
      </c>
      <c r="I11" s="58">
        <f>'Common Name'!J81</f>
        <v>0</v>
      </c>
      <c r="J11" s="22">
        <f>'Common Name'!L81</f>
        <v>0.84</v>
      </c>
    </row>
    <row r="12" spans="1:10" ht="19.5" customHeight="1">
      <c r="A12" s="19" t="e">
        <f t="shared" ref="A12:J12" si="1">#REF!</f>
        <v>#REF!</v>
      </c>
      <c r="B12" s="19" t="e">
        <f t="shared" si="1"/>
        <v>#REF!</v>
      </c>
      <c r="C12" s="57" t="e">
        <f t="shared" si="1"/>
        <v>#REF!</v>
      </c>
      <c r="D12" s="58" t="e">
        <f t="shared" si="1"/>
        <v>#REF!</v>
      </c>
      <c r="E12" s="58" t="e">
        <f t="shared" si="1"/>
        <v>#REF!</v>
      </c>
      <c r="F12" s="58" t="e">
        <f t="shared" si="1"/>
        <v>#REF!</v>
      </c>
      <c r="G12" s="58" t="e">
        <f t="shared" si="1"/>
        <v>#REF!</v>
      </c>
      <c r="H12" s="58" t="e">
        <f t="shared" si="1"/>
        <v>#REF!</v>
      </c>
      <c r="I12" s="58" t="e">
        <f t="shared" si="1"/>
        <v>#REF!</v>
      </c>
      <c r="J12" s="22" t="e">
        <f t="shared" si="1"/>
        <v>#REF!</v>
      </c>
    </row>
    <row r="13" spans="1:10" ht="19.5" customHeight="1">
      <c r="A13" s="19" t="str">
        <f>'Common Name'!C98</f>
        <v>ADIANTUM MONOCOLOR</v>
      </c>
      <c r="B13" s="56" t="str">
        <f>'Common Name'!B98</f>
        <v>PACIFIC MAIDENHAIR</v>
      </c>
      <c r="C13" s="57" t="str">
        <f>'Common Name'!D98</f>
        <v>Y/R</v>
      </c>
      <c r="D13" s="58">
        <f>'Common Name'!E98</f>
        <v>45</v>
      </c>
      <c r="E13" s="58">
        <f>'Common Name'!F98</f>
        <v>0</v>
      </c>
      <c r="F13" s="58">
        <f>'Common Name'!G98</f>
        <v>5</v>
      </c>
      <c r="G13" s="58">
        <f>'Common Name'!H98</f>
        <v>0</v>
      </c>
      <c r="H13" s="58">
        <f>'Common Name'!I98</f>
        <v>40</v>
      </c>
      <c r="I13" s="58">
        <f>'Common Name'!J98</f>
        <v>0</v>
      </c>
      <c r="J13" s="22">
        <f>'Common Name'!L98</f>
        <v>0.79</v>
      </c>
    </row>
    <row r="14" spans="1:10" ht="19.5" customHeight="1">
      <c r="A14" s="19" t="str">
        <f>'Common Name'!C110</f>
        <v>ADIANTUM PERUVIANUM</v>
      </c>
      <c r="B14" s="56" t="str">
        <f>'Common Name'!B110</f>
        <v>SILVER DOLLAR MAIDEHAIR</v>
      </c>
      <c r="C14" s="57" t="str">
        <f>'Common Name'!D110</f>
        <v>JAN-JUN</v>
      </c>
      <c r="D14" s="60">
        <f>'Common Name'!E110</f>
        <v>4</v>
      </c>
      <c r="E14" s="60">
        <f>'Common Name'!F110</f>
        <v>4</v>
      </c>
      <c r="F14" s="58">
        <f>'Common Name'!G110</f>
        <v>4</v>
      </c>
      <c r="G14" s="58">
        <f>'Common Name'!H110</f>
        <v>14</v>
      </c>
      <c r="H14" s="58">
        <f>'Common Name'!I110</f>
        <v>0</v>
      </c>
      <c r="I14" s="58">
        <f>'Common Name'!J110</f>
        <v>0</v>
      </c>
      <c r="J14" s="22">
        <f>'Common Name'!L110</f>
        <v>0.84</v>
      </c>
    </row>
    <row r="15" spans="1:10" ht="19.5" customHeight="1">
      <c r="A15" s="19" t="e">
        <f t="shared" ref="A15:D15" si="2">#REF!</f>
        <v>#REF!</v>
      </c>
      <c r="B15" s="19" t="e">
        <f t="shared" si="2"/>
        <v>#REF!</v>
      </c>
      <c r="C15" s="57" t="e">
        <f t="shared" si="2"/>
        <v>#REF!</v>
      </c>
      <c r="D15" s="58" t="e">
        <f t="shared" si="2"/>
        <v>#REF!</v>
      </c>
      <c r="E15" s="58">
        <v>0</v>
      </c>
      <c r="F15" s="58" t="e">
        <f t="shared" ref="F15:J15" si="3">#REF!</f>
        <v>#REF!</v>
      </c>
      <c r="G15" s="58" t="e">
        <f t="shared" si="3"/>
        <v>#REF!</v>
      </c>
      <c r="H15" s="58" t="e">
        <f t="shared" si="3"/>
        <v>#REF!</v>
      </c>
      <c r="I15" s="58" t="e">
        <f t="shared" si="3"/>
        <v>#REF!</v>
      </c>
      <c r="J15" s="22" t="e">
        <f t="shared" si="3"/>
        <v>#REF!</v>
      </c>
    </row>
    <row r="16" spans="1:10" ht="19.5" customHeight="1">
      <c r="A16" s="19" t="str">
        <f>'Common Name'!C56</f>
        <v>ADIANTUM RADDIANUM</v>
      </c>
      <c r="B16" s="56" t="str">
        <f>'Common Name'!B56</f>
        <v>FRAGRANS MAIDENHAIR</v>
      </c>
      <c r="C16" s="57" t="str">
        <f>'Common Name'!D56</f>
        <v>Y/R</v>
      </c>
      <c r="D16" s="58">
        <f>'Common Name'!E56</f>
        <v>0</v>
      </c>
      <c r="E16" s="58">
        <f>'Common Name'!F56</f>
        <v>0</v>
      </c>
      <c r="F16" s="58">
        <f>'Common Name'!G56</f>
        <v>0</v>
      </c>
      <c r="G16" s="58">
        <f>'Common Name'!H56</f>
        <v>0</v>
      </c>
      <c r="H16" s="58">
        <f>'Common Name'!I56</f>
        <v>0</v>
      </c>
      <c r="I16" s="58">
        <f>'Common Name'!J56</f>
        <v>0</v>
      </c>
      <c r="J16" s="22">
        <f>'Common Name'!L56</f>
        <v>0.79</v>
      </c>
    </row>
    <row r="17" spans="1:10" ht="19.5" customHeight="1">
      <c r="A17" s="19" t="str">
        <f>'Common Name'!C57</f>
        <v>ADIANTUM RADDIANUM</v>
      </c>
      <c r="B17" s="56" t="str">
        <f>'Common Name'!B57</f>
        <v>FRITZ LUTHII MAIDENHAIR</v>
      </c>
      <c r="C17" s="57" t="str">
        <f>'Common Name'!D57</f>
        <v>Y/R</v>
      </c>
      <c r="D17" s="58">
        <f>'Common Name'!E57</f>
        <v>90</v>
      </c>
      <c r="E17" s="58">
        <f>'Common Name'!F57</f>
        <v>27</v>
      </c>
      <c r="F17" s="58">
        <f>'Common Name'!G57</f>
        <v>0</v>
      </c>
      <c r="G17" s="58">
        <f>'Common Name'!H57</f>
        <v>60</v>
      </c>
      <c r="H17" s="58">
        <f>'Common Name'!I57</f>
        <v>0</v>
      </c>
      <c r="I17" s="58">
        <f>'Common Name'!J57</f>
        <v>0</v>
      </c>
      <c r="J17" s="22">
        <f>'Common Name'!L57</f>
        <v>0.79</v>
      </c>
    </row>
    <row r="18" spans="1:10" ht="19.5" customHeight="1">
      <c r="A18" s="19" t="str">
        <f>'Common Name'!C84</f>
        <v>ADIANTUM RADDIANUM LISA</v>
      </c>
      <c r="B18" s="56" t="str">
        <f>'Common Name'!B84</f>
        <v>LISA</v>
      </c>
      <c r="C18" s="57" t="str">
        <f>'Common Name'!D84</f>
        <v>JAN-JUN</v>
      </c>
      <c r="D18" s="58">
        <f>'Common Name'!E84</f>
        <v>0</v>
      </c>
      <c r="E18" s="58">
        <f>'Common Name'!F84</f>
        <v>0</v>
      </c>
      <c r="F18" s="58">
        <f>'Common Name'!G84</f>
        <v>0</v>
      </c>
      <c r="G18" s="58">
        <f>'Common Name'!H84</f>
        <v>29</v>
      </c>
      <c r="H18" s="58">
        <f>'Common Name'!I84</f>
        <v>0</v>
      </c>
      <c r="I18" s="58">
        <f>'Common Name'!J84</f>
        <v>0</v>
      </c>
      <c r="J18" s="22">
        <f>'Common Name'!L84</f>
        <v>0.84</v>
      </c>
    </row>
    <row r="19" spans="1:10" ht="19.5" customHeight="1">
      <c r="A19" s="19" t="e">
        <f t="shared" ref="A19:J19" si="4">#REF!</f>
        <v>#REF!</v>
      </c>
      <c r="B19" s="19" t="e">
        <f t="shared" si="4"/>
        <v>#REF!</v>
      </c>
      <c r="C19" s="57" t="e">
        <f t="shared" si="4"/>
        <v>#REF!</v>
      </c>
      <c r="D19" s="58" t="e">
        <f t="shared" si="4"/>
        <v>#REF!</v>
      </c>
      <c r="E19" s="58" t="e">
        <f t="shared" si="4"/>
        <v>#REF!</v>
      </c>
      <c r="F19" s="58" t="e">
        <f t="shared" si="4"/>
        <v>#REF!</v>
      </c>
      <c r="G19" s="58" t="e">
        <f t="shared" si="4"/>
        <v>#REF!</v>
      </c>
      <c r="H19" s="58" t="e">
        <f t="shared" si="4"/>
        <v>#REF!</v>
      </c>
      <c r="I19" s="58" t="e">
        <f t="shared" si="4"/>
        <v>#REF!</v>
      </c>
      <c r="J19" s="22" t="e">
        <f t="shared" si="4"/>
        <v>#REF!</v>
      </c>
    </row>
    <row r="20" spans="1:10" ht="19.5" customHeight="1">
      <c r="A20" s="19" t="e">
        <f t="shared" ref="A20:J20" si="5">#REF!</f>
        <v>#REF!</v>
      </c>
      <c r="B20" s="19" t="e">
        <f t="shared" si="5"/>
        <v>#REF!</v>
      </c>
      <c r="C20" s="57" t="e">
        <f t="shared" si="5"/>
        <v>#REF!</v>
      </c>
      <c r="D20" s="58" t="e">
        <f t="shared" si="5"/>
        <v>#REF!</v>
      </c>
      <c r="E20" s="58" t="e">
        <f t="shared" si="5"/>
        <v>#REF!</v>
      </c>
      <c r="F20" s="58" t="e">
        <f t="shared" si="5"/>
        <v>#REF!</v>
      </c>
      <c r="G20" s="58" t="e">
        <f t="shared" si="5"/>
        <v>#REF!</v>
      </c>
      <c r="H20" s="58" t="e">
        <f t="shared" si="5"/>
        <v>#REF!</v>
      </c>
      <c r="I20" s="58" t="e">
        <f t="shared" si="5"/>
        <v>#REF!</v>
      </c>
      <c r="J20" s="22" t="e">
        <f t="shared" si="5"/>
        <v>#REF!</v>
      </c>
    </row>
    <row r="21" spans="1:10" ht="19.5" customHeight="1">
      <c r="A21" s="19" t="str">
        <f>'Common Name'!C52</f>
        <v>ARACHNIODES SIMPLICIOR</v>
      </c>
      <c r="B21" s="56" t="str">
        <f>'Common Name'!B52</f>
        <v>EAST INDIAN HOLLY</v>
      </c>
      <c r="C21" s="57" t="str">
        <f>'Common Name'!D52</f>
        <v>JAN-JUN</v>
      </c>
      <c r="D21" s="58">
        <f>'Common Name'!E52</f>
        <v>13</v>
      </c>
      <c r="E21" s="58">
        <f>'Common Name'!F52</f>
        <v>0</v>
      </c>
      <c r="F21" s="58">
        <f>'Common Name'!G52</f>
        <v>26</v>
      </c>
      <c r="G21" s="58">
        <f>'Common Name'!H52</f>
        <v>68</v>
      </c>
      <c r="H21" s="58">
        <f>'Common Name'!I52</f>
        <v>26</v>
      </c>
      <c r="I21" s="58">
        <f>'Common Name'!J52</f>
        <v>49</v>
      </c>
      <c r="J21" s="22">
        <f>'Common Name'!L52</f>
        <v>0.79</v>
      </c>
    </row>
    <row r="22" spans="1:10" ht="19.5" customHeight="1">
      <c r="A22" s="19" t="str">
        <f>'Common Name'!C19</f>
        <v>ASPLENIUM 'ANTIQUUM'</v>
      </c>
      <c r="B22" s="56" t="str">
        <f>'Common Name'!B19</f>
        <v>BIRD NEST 'CRISSIE'</v>
      </c>
      <c r="C22" s="57" t="str">
        <f>'Common Name'!D19</f>
        <v>Y/R</v>
      </c>
      <c r="D22" s="58">
        <f>'Common Name'!E19</f>
        <v>151</v>
      </c>
      <c r="E22" s="58">
        <f>'Common Name'!F19</f>
        <v>33</v>
      </c>
      <c r="F22" s="58">
        <f>'Common Name'!G19</f>
        <v>6</v>
      </c>
      <c r="G22" s="58">
        <f>'Common Name'!H19</f>
        <v>0</v>
      </c>
      <c r="H22" s="58">
        <f>'Common Name'!I19</f>
        <v>38</v>
      </c>
      <c r="I22" s="58">
        <f>'Common Name'!J19</f>
        <v>0</v>
      </c>
      <c r="J22" s="22">
        <f>'Common Name'!L19</f>
        <v>0.84</v>
      </c>
    </row>
    <row r="23" spans="1:10" ht="19.5" customHeight="1">
      <c r="A23" s="19" t="str">
        <f>'Common Name'!C23</f>
        <v>ASPLENIUM 'ANTIQUUM'</v>
      </c>
      <c r="B23" s="56" t="str">
        <f>'Common Name'!B23</f>
        <v>BIRD NEST 'LESLIE'</v>
      </c>
      <c r="C23" s="57" t="str">
        <f>'Common Name'!D23</f>
        <v>Y/R</v>
      </c>
      <c r="D23" s="58">
        <f>'Common Name'!E23</f>
        <v>95</v>
      </c>
      <c r="E23" s="58">
        <f>'Common Name'!F23</f>
        <v>0</v>
      </c>
      <c r="F23" s="58">
        <f>'Common Name'!G23</f>
        <v>0</v>
      </c>
      <c r="G23" s="58">
        <f>'Common Name'!H23</f>
        <v>0</v>
      </c>
      <c r="H23" s="58">
        <f>'Common Name'!I23</f>
        <v>52</v>
      </c>
      <c r="I23" s="58">
        <f>'Common Name'!J23</f>
        <v>22</v>
      </c>
      <c r="J23" s="22">
        <f>'Common Name'!L23</f>
        <v>0.84</v>
      </c>
    </row>
    <row r="24" spans="1:10" ht="19.5" customHeight="1">
      <c r="A24" s="19" t="str">
        <f>'Common Name'!C25</f>
        <v>ASPLENIUM NIDUS</v>
      </c>
      <c r="B24" s="56" t="str">
        <f>'Common Name'!B25</f>
        <v>BIRD NEST 'REGULAR'</v>
      </c>
      <c r="C24" s="57" t="str">
        <f>'Common Name'!D25</f>
        <v>Y/R</v>
      </c>
      <c r="D24" s="58">
        <f>'Common Name'!E25</f>
        <v>0</v>
      </c>
      <c r="E24" s="58">
        <f>'Common Name'!F25</f>
        <v>0</v>
      </c>
      <c r="F24" s="58">
        <f>'Common Name'!G25</f>
        <v>0</v>
      </c>
      <c r="G24" s="58">
        <f>'Common Name'!H25</f>
        <v>0</v>
      </c>
      <c r="H24" s="58">
        <f>'Common Name'!I25</f>
        <v>0</v>
      </c>
      <c r="I24" s="58">
        <f>'Common Name'!J25</f>
        <v>0</v>
      </c>
      <c r="J24" s="22">
        <f>'Common Name'!L25</f>
        <v>0.84</v>
      </c>
    </row>
    <row r="25" spans="1:10" ht="19.5" customHeight="1">
      <c r="A25" s="19" t="str">
        <f>'Common Name'!C22</f>
        <v>ASPLENIUM NIDUS 'ANTIQUUM'</v>
      </c>
      <c r="B25" s="56" t="str">
        <f>'Common Name'!B22</f>
        <v>BIRD NEST 'JAPANESE'</v>
      </c>
      <c r="C25" s="57" t="str">
        <f>'Common Name'!D22</f>
        <v>Y/R</v>
      </c>
      <c r="D25" s="58">
        <f>'Common Name'!E22</f>
        <v>100</v>
      </c>
      <c r="E25" s="58">
        <f>'Common Name'!F22</f>
        <v>41</v>
      </c>
      <c r="F25" s="58">
        <f>'Common Name'!G22</f>
        <v>38</v>
      </c>
      <c r="G25" s="58">
        <f>'Common Name'!H22</f>
        <v>0</v>
      </c>
      <c r="H25" s="58">
        <f>'Common Name'!I22</f>
        <v>26</v>
      </c>
      <c r="I25" s="58">
        <f>'Common Name'!J22</f>
        <v>0</v>
      </c>
      <c r="J25" s="22">
        <f>'Common Name'!L22</f>
        <v>0.84</v>
      </c>
    </row>
    <row r="26" spans="1:10" ht="19.5" customHeight="1">
      <c r="A26" s="19" t="str">
        <f>'Common Name'!C24</f>
        <v>ASPLENIUM NIDUS 'OSAKA'</v>
      </c>
      <c r="B26" s="56" t="str">
        <f>'Common Name'!B24</f>
        <v>BIRD NEST 'OSAKA'</v>
      </c>
      <c r="C26" s="57" t="str">
        <f>'Common Name'!D24</f>
        <v>Y/R</v>
      </c>
      <c r="D26" s="58">
        <f>'Common Name'!E24</f>
        <v>56</v>
      </c>
      <c r="E26" s="58">
        <f>'Common Name'!F24</f>
        <v>39</v>
      </c>
      <c r="F26" s="58">
        <f>'Common Name'!G24</f>
        <v>41</v>
      </c>
      <c r="G26" s="58">
        <f>'Common Name'!H24</f>
        <v>59</v>
      </c>
      <c r="H26" s="58">
        <f>'Common Name'!I24</f>
        <v>0</v>
      </c>
      <c r="I26" s="58">
        <f>'Common Name'!J24</f>
        <v>16</v>
      </c>
      <c r="J26" s="22">
        <f>'Common Name'!L24</f>
        <v>0.84</v>
      </c>
    </row>
    <row r="27" spans="1:10" ht="19.5" customHeight="1">
      <c r="A27" s="19" t="str">
        <f>'Common Name'!C14</f>
        <v>ASPLENIUM PARVATI</v>
      </c>
      <c r="B27" s="56" t="str">
        <f>'Common Name'!B14</f>
        <v>AUSTRALIAN MOTHER FERN 'Parvati'</v>
      </c>
      <c r="C27" s="57" t="str">
        <f>'Common Name'!D14</f>
        <v>JAN-APR</v>
      </c>
      <c r="D27" s="58">
        <f>'Common Name'!E14</f>
        <v>9</v>
      </c>
      <c r="E27" s="58">
        <f>'Common Name'!F14</f>
        <v>3</v>
      </c>
      <c r="F27" s="58">
        <f>'Common Name'!G14</f>
        <v>104</v>
      </c>
      <c r="G27" s="58">
        <f>'Common Name'!H14</f>
        <v>0</v>
      </c>
      <c r="H27" s="58">
        <f>'Common Name'!I14</f>
        <v>114</v>
      </c>
      <c r="I27" s="58">
        <f>'Common Name'!J14</f>
        <v>74</v>
      </c>
      <c r="J27" s="22">
        <f>'Common Name'!L14</f>
        <v>0.84</v>
      </c>
    </row>
    <row r="28" spans="1:10" ht="19.5" customHeight="1">
      <c r="A28" s="19" t="str">
        <f>'Common Name'!C112</f>
        <v>BLECHNUM GIBBUM</v>
      </c>
      <c r="B28" s="56" t="str">
        <f>'Common Name'!B112</f>
        <v>SILVER LADY™  ***Cut back for boxing ***</v>
      </c>
      <c r="C28" s="57" t="str">
        <f>'Common Name'!D112</f>
        <v>Y/R</v>
      </c>
      <c r="D28" s="58" t="e">
        <f>#REF!</f>
        <v>#REF!</v>
      </c>
      <c r="E28" s="58">
        <f>'Common Name'!E112</f>
        <v>0</v>
      </c>
      <c r="F28" s="58">
        <f>'Common Name'!G112</f>
        <v>0</v>
      </c>
      <c r="G28" s="58">
        <f>'Common Name'!H112</f>
        <v>30</v>
      </c>
      <c r="H28" s="58">
        <f>'Common Name'!I111</f>
        <v>11</v>
      </c>
      <c r="I28" s="58">
        <f>'Common Name'!J112</f>
        <v>0</v>
      </c>
      <c r="J28" s="22">
        <f>'Common Name'!L112</f>
        <v>0.84</v>
      </c>
    </row>
    <row r="29" spans="1:10" ht="19.5" customHeight="1">
      <c r="A29" s="19" t="str">
        <f>'Common Name'!C15</f>
        <v>CYATHEA AUSTRALIS</v>
      </c>
      <c r="B29" s="56" t="str">
        <f>'Common Name'!B15</f>
        <v>AUSTRALIAN TREE FERN  *** 1 tray/box ***</v>
      </c>
      <c r="C29" s="57" t="str">
        <f>'Common Name'!D15</f>
        <v>Y/R</v>
      </c>
      <c r="D29" s="58">
        <f>'Common Name'!E15</f>
        <v>0</v>
      </c>
      <c r="E29" s="58">
        <f>'Common Name'!F15</f>
        <v>0</v>
      </c>
      <c r="F29" s="58">
        <f>'Common Name'!G15</f>
        <v>0</v>
      </c>
      <c r="G29" s="58">
        <f>'Common Name'!H15</f>
        <v>0</v>
      </c>
      <c r="H29" s="58">
        <f>'Common Name'!I15</f>
        <v>0</v>
      </c>
      <c r="I29" s="58">
        <f>'Common Name'!J15</f>
        <v>0</v>
      </c>
      <c r="J29" s="22">
        <f>'Common Name'!L15</f>
        <v>0.89</v>
      </c>
    </row>
    <row r="30" spans="1:10" ht="19.5" customHeight="1">
      <c r="A30" s="19" t="str">
        <f>'Common Name'!C101</f>
        <v>DAVALLIA TRICHOMANOIDES</v>
      </c>
      <c r="B30" s="56" t="str">
        <f>'Common Name'!B101</f>
        <v>RABBIT'S FOOT - REGULAR</v>
      </c>
      <c r="C30" s="57" t="str">
        <f>'Common Name'!D101</f>
        <v>Y/R</v>
      </c>
      <c r="D30" s="58">
        <f>'Common Name'!E101</f>
        <v>100</v>
      </c>
      <c r="E30" s="58">
        <f>'Common Name'!F101</f>
        <v>0</v>
      </c>
      <c r="F30" s="58">
        <f>'Common Name'!G101</f>
        <v>0</v>
      </c>
      <c r="G30" s="58">
        <f>'Common Name'!H101</f>
        <v>100</v>
      </c>
      <c r="H30" s="58">
        <f>'Common Name'!I101</f>
        <v>0</v>
      </c>
      <c r="I30" s="58">
        <f>'Common Name'!J101</f>
        <v>106</v>
      </c>
      <c r="J30" s="22">
        <f>'Common Name'!L101</f>
        <v>0.79</v>
      </c>
    </row>
    <row r="31" spans="1:10" ht="19.5" customHeight="1">
      <c r="A31" s="19" t="str">
        <f>'Common Name'!C120</f>
        <v>DICKSONIA ANTARTICA</v>
      </c>
      <c r="B31" s="56" t="str">
        <f>'Common Name'!B120</f>
        <v>TASMANIAN TREE FERN  *** 1 tray/box ***</v>
      </c>
      <c r="C31" s="57" t="str">
        <f>'Common Name'!D120</f>
        <v>JAN-APR</v>
      </c>
      <c r="D31" s="58">
        <f>'Common Name'!E120</f>
        <v>0</v>
      </c>
      <c r="E31" s="58">
        <f>'Common Name'!F120</f>
        <v>0</v>
      </c>
      <c r="F31" s="58">
        <f>'Common Name'!G120</f>
        <v>3</v>
      </c>
      <c r="G31" s="58">
        <f>'Common Name'!H120</f>
        <v>0</v>
      </c>
      <c r="H31" s="58">
        <f>'Common Name'!I120</f>
        <v>10</v>
      </c>
      <c r="I31" s="58">
        <f>'Common Name'!J120</f>
        <v>10</v>
      </c>
      <c r="J31" s="22">
        <f>'Common Name'!L120</f>
        <v>0.94</v>
      </c>
    </row>
    <row r="32" spans="1:10" ht="19.5" customHeight="1">
      <c r="A32" s="19" t="str">
        <f>'Common Name'!C86</f>
        <v>DIDYMOCHLAENA TRUNCULATA</v>
      </c>
      <c r="B32" s="56" t="str">
        <f>'Common Name'!B86</f>
        <v>MAHOGANY</v>
      </c>
      <c r="C32" s="57" t="str">
        <f>'Common Name'!D86</f>
        <v>JAN-JUN</v>
      </c>
      <c r="D32" s="58">
        <f>'Common Name'!E86</f>
        <v>43</v>
      </c>
      <c r="E32" s="58">
        <f>'Common Name'!F86</f>
        <v>0</v>
      </c>
      <c r="F32" s="58">
        <f>'Common Name'!G86</f>
        <v>0</v>
      </c>
      <c r="G32" s="58">
        <f>'Common Name'!H86</f>
        <v>15</v>
      </c>
      <c r="H32" s="58">
        <f>'Common Name'!I86</f>
        <v>0</v>
      </c>
      <c r="I32" s="58">
        <f>'Common Name'!J86</f>
        <v>0</v>
      </c>
      <c r="J32" s="22">
        <f>'Common Name'!L86</f>
        <v>0.79</v>
      </c>
    </row>
    <row r="33" spans="1:10" ht="19.5" customHeight="1">
      <c r="A33" s="19" t="str">
        <f>'Common Name'!C66</f>
        <v xml:space="preserve">HEMIONITIS ARIFOLIA </v>
      </c>
      <c r="B33" s="56" t="str">
        <f>'Common Name'!B66</f>
        <v>HEART FERN</v>
      </c>
      <c r="C33" s="57" t="str">
        <f>'Common Name'!D66</f>
        <v>Y/R</v>
      </c>
      <c r="D33" s="58">
        <f>'Common Name'!E66</f>
        <v>266</v>
      </c>
      <c r="E33" s="58">
        <f>'Common Name'!F66</f>
        <v>25</v>
      </c>
      <c r="F33" s="58">
        <f>'Common Name'!G66</f>
        <v>80</v>
      </c>
      <c r="G33" s="58">
        <f>'Common Name'!H66</f>
        <v>151</v>
      </c>
      <c r="H33" s="58">
        <f>'Common Name'!I66</f>
        <v>20</v>
      </c>
      <c r="I33" s="58">
        <f>'Common Name'!J66</f>
        <v>0</v>
      </c>
      <c r="J33" s="22">
        <f>'Common Name'!L66</f>
        <v>0.79</v>
      </c>
    </row>
    <row r="34" spans="1:10" ht="19.5" customHeight="1">
      <c r="A34" s="19" t="str">
        <f>'Common Name'!C102</f>
        <v>HUMATA TYERMANII</v>
      </c>
      <c r="B34" s="56" t="str">
        <f>'Common Name'!B102</f>
        <v>RABBIT'S FOOT - WHITE</v>
      </c>
      <c r="C34" s="57" t="str">
        <f>'Common Name'!D102</f>
        <v>Y/R</v>
      </c>
      <c r="D34" s="58">
        <f>'Common Name'!E102</f>
        <v>0</v>
      </c>
      <c r="E34" s="58">
        <f>'Common Name'!F102</f>
        <v>0</v>
      </c>
      <c r="F34" s="58">
        <f>'Common Name'!G102</f>
        <v>0</v>
      </c>
      <c r="G34" s="58">
        <f>'Common Name'!H102</f>
        <v>55</v>
      </c>
      <c r="H34" s="58">
        <f>'Common Name'!I102</f>
        <v>0</v>
      </c>
      <c r="I34" s="58">
        <f>'Common Name'!J102</f>
        <v>60</v>
      </c>
      <c r="J34" s="22">
        <f>'Common Name'!L102</f>
        <v>0.79</v>
      </c>
    </row>
    <row r="35" spans="1:10" ht="19.5" customHeight="1">
      <c r="A35" s="19" t="str">
        <f>'Common Name'!C78</f>
        <v>MICROLEPIA STRIGOSA</v>
      </c>
      <c r="B35" s="56" t="str">
        <f>'Common Name'!B78</f>
        <v>LACE FERN   (PALAPALAI)</v>
      </c>
      <c r="C35" s="57" t="str">
        <f>'Common Name'!D78</f>
        <v>Y/R</v>
      </c>
      <c r="D35" s="58">
        <f>'Common Name'!E78</f>
        <v>17</v>
      </c>
      <c r="E35" s="58">
        <f>'Common Name'!F78</f>
        <v>3</v>
      </c>
      <c r="F35" s="58">
        <f>'Common Name'!G78</f>
        <v>49</v>
      </c>
      <c r="G35" s="58">
        <f>'Common Name'!H78</f>
        <v>43</v>
      </c>
      <c r="H35" s="58" t="e">
        <f>#REF!</f>
        <v>#REF!</v>
      </c>
      <c r="I35" s="58">
        <f>'Common Name'!J78</f>
        <v>12</v>
      </c>
      <c r="J35" s="22">
        <f>'Common Name'!L78</f>
        <v>0.79</v>
      </c>
    </row>
    <row r="36" spans="1:10" ht="19.5" customHeight="1">
      <c r="A36" s="19" t="str">
        <f>'Common Name'!C47</f>
        <v>MICROSORUM 'MUSIFOLIUM' CROCODYLLUS</v>
      </c>
      <c r="B36" s="56" t="str">
        <f>'Common Name'!B47</f>
        <v>CROCODYLLUS PP13653</v>
      </c>
      <c r="C36" s="57" t="str">
        <f>'Common Name'!D47</f>
        <v>JAN-JUN</v>
      </c>
      <c r="D36" s="65" t="e">
        <f>#REF!</f>
        <v>#REF!</v>
      </c>
      <c r="E36" s="65">
        <f>'Common Name'!F47</f>
        <v>10</v>
      </c>
      <c r="F36" s="65">
        <f>'Common Name'!G47</f>
        <v>12</v>
      </c>
      <c r="G36" s="65">
        <f>'Common Name'!H47</f>
        <v>17</v>
      </c>
      <c r="H36" s="65">
        <f>'Common Name'!I47</f>
        <v>0</v>
      </c>
      <c r="I36" s="65">
        <f>'Common Name'!J47</f>
        <v>28</v>
      </c>
      <c r="J36" s="22">
        <f>'Common Name'!L47</f>
        <v>0.94</v>
      </c>
    </row>
    <row r="37" spans="1:10" ht="19.5" customHeight="1">
      <c r="A37" s="19" t="str">
        <f>'Common Name'!C76</f>
        <v>MICROSORUM DIVERSIFOLIUM</v>
      </c>
      <c r="B37" s="56" t="str">
        <f>'Common Name'!B76</f>
        <v>KANGAROO PAW</v>
      </c>
      <c r="C37" s="57" t="str">
        <f>'Common Name'!D76</f>
        <v>Y/R</v>
      </c>
      <c r="D37" s="58">
        <f>'Common Name'!E76</f>
        <v>0</v>
      </c>
      <c r="E37" s="58">
        <f>'Common Name'!F76</f>
        <v>0</v>
      </c>
      <c r="F37" s="58">
        <f>'Common Name'!G76</f>
        <v>0</v>
      </c>
      <c r="G37" s="58">
        <f>'Common Name'!H76</f>
        <v>315</v>
      </c>
      <c r="H37" s="58">
        <f>'Common Name'!I76</f>
        <v>1</v>
      </c>
      <c r="I37" s="58">
        <f>'Common Name'!J76</f>
        <v>343</v>
      </c>
      <c r="J37" s="22">
        <f>'Common Name'!L76</f>
        <v>0.79</v>
      </c>
    </row>
    <row r="38" spans="1:10" ht="19.5" customHeight="1">
      <c r="A38" s="19" t="str">
        <f>'Common Name'!C60</f>
        <v>MICROSORUM PUNCTATUM</v>
      </c>
      <c r="B38" s="56" t="str">
        <f>'Common Name'!B60</f>
        <v>GREEN FLAME PP17421</v>
      </c>
      <c r="C38" s="57" t="str">
        <f>'Common Name'!D60</f>
        <v>Y/R</v>
      </c>
      <c r="D38" s="58">
        <f>'Common Name'!E60</f>
        <v>19</v>
      </c>
      <c r="E38" s="58">
        <f>'Common Name'!F60</f>
        <v>0</v>
      </c>
      <c r="F38" s="58">
        <f>'Common Name'!G60</f>
        <v>0</v>
      </c>
      <c r="G38" s="58">
        <f>'Common Name'!H60</f>
        <v>35</v>
      </c>
      <c r="H38" s="58">
        <f>'Common Name'!I60</f>
        <v>0</v>
      </c>
      <c r="I38" s="58">
        <f>'Common Name'!J60</f>
        <v>0</v>
      </c>
      <c r="J38" s="22">
        <f>'Common Name'!L60</f>
        <v>0.84</v>
      </c>
    </row>
    <row r="39" spans="1:10" ht="19.5" customHeight="1">
      <c r="A39" s="19" t="str">
        <f>'Common Name'!C85</f>
        <v>NEPHROLEPIS BISERRATA</v>
      </c>
      <c r="B39" s="56" t="str">
        <f>'Common Name'!B85</f>
        <v>MACHO (50 cell)</v>
      </c>
      <c r="C39" s="57" t="str">
        <f>'Common Name'!D85</f>
        <v>Y/R</v>
      </c>
      <c r="D39" s="58">
        <f>'Common Name'!E85</f>
        <v>0</v>
      </c>
      <c r="E39" s="58">
        <f>'Common Name'!F85</f>
        <v>0</v>
      </c>
      <c r="F39" s="58">
        <f>'Common Name'!G85</f>
        <v>0</v>
      </c>
      <c r="G39" s="58">
        <f>'Common Name'!H85</f>
        <v>222</v>
      </c>
      <c r="H39" s="58">
        <f>'Common Name'!I85</f>
        <v>161</v>
      </c>
      <c r="I39" s="58">
        <f>'Common Name'!J85</f>
        <v>129</v>
      </c>
      <c r="J39" s="22">
        <f>'Common Name'!L85</f>
        <v>0.74</v>
      </c>
    </row>
    <row r="40" spans="1:10" ht="19.5" customHeight="1">
      <c r="A40" s="19" t="str">
        <f>'Common Name'!C83</f>
        <v>NEPHROLEPIS CORDIFOLIA</v>
      </c>
      <c r="B40" s="56" t="str">
        <f>'Common Name'!B83</f>
        <v>LEMON BUTTON</v>
      </c>
      <c r="C40" s="57" t="str">
        <f>'Common Name'!D83</f>
        <v>Y/R</v>
      </c>
      <c r="D40" s="58">
        <f>'Common Name'!E83</f>
        <v>0</v>
      </c>
      <c r="E40" s="58">
        <f>'Common Name'!F83</f>
        <v>85</v>
      </c>
      <c r="F40" s="58">
        <f>'Common Name'!G83</f>
        <v>0</v>
      </c>
      <c r="G40" s="58">
        <f>'Common Name'!H83</f>
        <v>0</v>
      </c>
      <c r="H40" s="58">
        <f>'Common Name'!I83</f>
        <v>69</v>
      </c>
      <c r="I40" s="58">
        <f>'Common Name'!J83</f>
        <v>250</v>
      </c>
      <c r="J40" s="22">
        <f>'Common Name'!L83</f>
        <v>0.74</v>
      </c>
    </row>
    <row r="41" spans="1:10" ht="19.5" customHeight="1">
      <c r="A41" s="19" t="str">
        <f>'Common Name'!C39</f>
        <v>NEPHROLEPIS CORDIFOLIA</v>
      </c>
      <c r="B41" s="56" t="str">
        <f>'Common Name'!B39</f>
        <v>CALIFORNIA SWORD FERN</v>
      </c>
      <c r="C41" s="57" t="str">
        <f>'Common Name'!D39</f>
        <v>Y/R</v>
      </c>
      <c r="D41" s="58">
        <f>'Common Name'!E39</f>
        <v>40</v>
      </c>
      <c r="E41" s="58">
        <f>'Common Name'!F39</f>
        <v>0</v>
      </c>
      <c r="F41" s="58">
        <f>'Common Name'!G39</f>
        <v>26</v>
      </c>
      <c r="G41" s="58">
        <f>'Common Name'!H39</f>
        <v>0</v>
      </c>
      <c r="H41" s="58">
        <f>'Common Name'!I39</f>
        <v>0</v>
      </c>
      <c r="I41" s="58">
        <f>'Common Name'!J39</f>
        <v>47</v>
      </c>
      <c r="J41" s="22">
        <f>'Common Name'!L39</f>
        <v>0.79</v>
      </c>
    </row>
    <row r="42" spans="1:10" ht="19.5" customHeight="1">
      <c r="A42" s="19" t="str">
        <f>'Common Name'!C13</f>
        <v>NEPHROLEPIS EXALTATA</v>
      </c>
      <c r="B42" s="56" t="str">
        <f>'Common Name'!B13</f>
        <v>ARIANE  PP21218</v>
      </c>
      <c r="C42" s="57" t="str">
        <f>'Common Name'!D13</f>
        <v>Y/R</v>
      </c>
      <c r="D42" s="58">
        <f>'Common Name'!E13</f>
        <v>2</v>
      </c>
      <c r="E42" s="58">
        <f>'Common Name'!F13</f>
        <v>0</v>
      </c>
      <c r="F42" s="58">
        <f>'Common Name'!G13</f>
        <v>27</v>
      </c>
      <c r="G42" s="58">
        <f>'Common Name'!H13</f>
        <v>0</v>
      </c>
      <c r="H42" s="58">
        <f>'Common Name'!I13</f>
        <v>10</v>
      </c>
      <c r="I42" s="58">
        <f>'Common Name'!J13</f>
        <v>39</v>
      </c>
      <c r="J42" s="22">
        <f>'Common Name'!L13</f>
        <v>0.79</v>
      </c>
    </row>
    <row r="43" spans="1:10" ht="19.5" customHeight="1">
      <c r="A43" s="19" t="str">
        <f>'Common Name'!C28</f>
        <v>NEPHROLEPIS EXALTATA 'BLUEBELL'</v>
      </c>
      <c r="B43" s="56" t="str">
        <f>'Common Name'!B28</f>
        <v>BOSTON BLUE BELL</v>
      </c>
      <c r="C43" s="57" t="str">
        <f>'Common Name'!D28</f>
        <v>Y/R</v>
      </c>
      <c r="D43" s="58">
        <f>'Common Name'!E28</f>
        <v>40</v>
      </c>
      <c r="E43" s="58">
        <f>'Common Name'!F28</f>
        <v>0</v>
      </c>
      <c r="F43" s="58">
        <f>'Common Name'!G28</f>
        <v>0</v>
      </c>
      <c r="G43" s="58" t="e">
        <f>#REF!</f>
        <v>#REF!</v>
      </c>
      <c r="H43" s="58">
        <f>'Common Name'!I28</f>
        <v>5</v>
      </c>
      <c r="I43" s="58">
        <f>'Common Name'!J28</f>
        <v>6</v>
      </c>
      <c r="J43" s="22">
        <f>'Common Name'!L28</f>
        <v>0.74</v>
      </c>
    </row>
    <row r="44" spans="1:10" ht="19.5" customHeight="1">
      <c r="A44" s="19" t="str">
        <f>'Common Name'!C30</f>
        <v>NEPHROLEPIS EXALTATA 'BLOND'</v>
      </c>
      <c r="B44" s="56" t="str">
        <f>'Common Name'!B30</f>
        <v>BOSTON GOLD (BLOND)</v>
      </c>
      <c r="C44" s="57" t="str">
        <f>'Common Name'!D30</f>
        <v>Y/R</v>
      </c>
      <c r="D44" s="58">
        <f>'Common Name'!E30</f>
        <v>54</v>
      </c>
      <c r="E44" s="58">
        <f>'Common Name'!F30</f>
        <v>21</v>
      </c>
      <c r="F44" s="58">
        <f>'Common Name'!G30</f>
        <v>0</v>
      </c>
      <c r="G44" s="58">
        <f>'Common Name'!H30</f>
        <v>32</v>
      </c>
      <c r="H44" s="58">
        <f>'Common Name'!I30</f>
        <v>0</v>
      </c>
      <c r="I44" s="58">
        <f>'Common Name'!J30</f>
        <v>39</v>
      </c>
      <c r="J44" s="22">
        <f>'Common Name'!L30</f>
        <v>0.84</v>
      </c>
    </row>
    <row r="45" spans="1:10" ht="19.5" customHeight="1">
      <c r="A45" s="19" t="str">
        <f>'Common Name'!C29</f>
        <v>NEPHROLEPIS EXALTATA COMPACTA</v>
      </c>
      <c r="B45" s="56" t="str">
        <f>'Common Name'!B29</f>
        <v>BOSTON COMPACTA</v>
      </c>
      <c r="C45" s="57" t="str">
        <f>'Common Name'!D29</f>
        <v>Y/R</v>
      </c>
      <c r="D45" s="58">
        <f>'Common Name'!E29</f>
        <v>19</v>
      </c>
      <c r="E45" s="58">
        <f>'Common Name'!F29</f>
        <v>0</v>
      </c>
      <c r="F45" s="58">
        <f>'Common Name'!G29</f>
        <v>91</v>
      </c>
      <c r="G45" s="58">
        <f>'Common Name'!H28</f>
        <v>47</v>
      </c>
      <c r="H45" s="58">
        <f>'Common Name'!I29</f>
        <v>94</v>
      </c>
      <c r="I45" s="58">
        <f>'Common Name'!J29</f>
        <v>91</v>
      </c>
      <c r="J45" s="22">
        <f>'Common Name'!L29</f>
        <v>0.74</v>
      </c>
    </row>
    <row r="46" spans="1:10" ht="19.5" customHeight="1">
      <c r="A46" s="19" t="str">
        <f>'Common Name'!C27</f>
        <v>NEPHROLEPIS EXALTATA 'BOSTONIENSIS'</v>
      </c>
      <c r="B46" s="56" t="str">
        <f>'Common Name'!B27</f>
        <v>BOSTON FERN</v>
      </c>
      <c r="C46" s="57" t="str">
        <f>'Common Name'!D27</f>
        <v>Y/R</v>
      </c>
      <c r="D46" s="58">
        <f>'Common Name'!E27</f>
        <v>0</v>
      </c>
      <c r="E46" s="58">
        <f>'Common Name'!F27</f>
        <v>0</v>
      </c>
      <c r="F46" s="58">
        <f>'Common Name'!G27</f>
        <v>92</v>
      </c>
      <c r="G46" s="58">
        <f>'Common Name'!H27</f>
        <v>69</v>
      </c>
      <c r="H46" s="58">
        <f>'Common Name'!I27</f>
        <v>90</v>
      </c>
      <c r="I46" s="58">
        <f>'Common Name'!J27</f>
        <v>108</v>
      </c>
      <c r="J46" s="22">
        <f>'Common Name'!L27</f>
        <v>0.74</v>
      </c>
    </row>
    <row r="47" spans="1:10" ht="19.5" customHeight="1">
      <c r="A47" s="19" t="str">
        <f>'Common Name'!C32</f>
        <v>NEPHROLEPIS EXALTATA 'MONTANA'</v>
      </c>
      <c r="B47" s="56" t="str">
        <f>'Common Name'!B32</f>
        <v>BOSTON MONTANA</v>
      </c>
      <c r="C47" s="57" t="str">
        <f>'Common Name'!D32</f>
        <v>Y/R</v>
      </c>
      <c r="D47" s="58">
        <f>'Common Name'!E32</f>
        <v>120</v>
      </c>
      <c r="E47" s="58">
        <f>'Common Name'!F32</f>
        <v>61</v>
      </c>
      <c r="F47" s="58">
        <f>'Common Name'!G32</f>
        <v>0</v>
      </c>
      <c r="G47" s="58">
        <f>'Common Name'!H32</f>
        <v>76</v>
      </c>
      <c r="H47" s="58">
        <f>'Common Name'!I32</f>
        <v>101</v>
      </c>
      <c r="I47" s="58">
        <f>'Common Name'!J32</f>
        <v>51</v>
      </c>
      <c r="J47" s="22">
        <f>'Common Name'!L32</f>
        <v>0.79</v>
      </c>
    </row>
    <row r="48" spans="1:10" ht="19.5" customHeight="1">
      <c r="A48" s="19" t="str">
        <f>'Common Name'!C33</f>
        <v>NEPHROLEPIS EXALTATA 'NEVADA'</v>
      </c>
      <c r="B48" s="56" t="str">
        <f>'Common Name'!B33</f>
        <v>BOSTON NEVADA (P) 14190</v>
      </c>
      <c r="C48" s="57" t="str">
        <f>'Common Name'!D33</f>
        <v>Y/R</v>
      </c>
      <c r="D48" s="58">
        <f>'Common Name'!E33</f>
        <v>0</v>
      </c>
      <c r="E48" s="58">
        <f>'Common Name'!F33</f>
        <v>0</v>
      </c>
      <c r="F48" s="58">
        <f>'Common Name'!G33</f>
        <v>196</v>
      </c>
      <c r="G48" s="58">
        <f>'Common Name'!H33</f>
        <v>0</v>
      </c>
      <c r="H48" s="58">
        <f>'Common Name'!I33</f>
        <v>136</v>
      </c>
      <c r="I48" s="58">
        <f>'Common Name'!J33</f>
        <v>15</v>
      </c>
      <c r="J48" s="22">
        <f>'Common Name'!L33</f>
        <v>0.79</v>
      </c>
    </row>
    <row r="49" spans="1:10" ht="19.5" customHeight="1">
      <c r="A49" s="19" t="str">
        <f>'Common Name'!C34</f>
        <v>NEPHROLEPIS EXALTATA 'SUPER'</v>
      </c>
      <c r="B49" s="56" t="str">
        <f>'Common Name'!B34</f>
        <v>BOSTON SUPER</v>
      </c>
      <c r="C49" s="57" t="str">
        <f>'Common Name'!D34</f>
        <v>Y/R</v>
      </c>
      <c r="D49" s="58">
        <f>'Common Name'!E34</f>
        <v>11</v>
      </c>
      <c r="E49" s="58">
        <f>'Common Name'!F34</f>
        <v>0</v>
      </c>
      <c r="F49" s="58">
        <f>'Common Name'!G34</f>
        <v>0</v>
      </c>
      <c r="G49" s="58">
        <f>'Common Name'!H34</f>
        <v>0</v>
      </c>
      <c r="H49" s="58">
        <f>'Common Name'!I34</f>
        <v>10</v>
      </c>
      <c r="I49" s="58">
        <f>'Common Name'!J34</f>
        <v>10</v>
      </c>
      <c r="J49" s="22">
        <f>'Common Name'!L34</f>
        <v>0.74</v>
      </c>
    </row>
    <row r="50" spans="1:10" ht="19.5" customHeight="1">
      <c r="A50" s="19" t="str">
        <f>'Common Name'!C45</f>
        <v>NEPHROLEPIS EXALTATA</v>
      </c>
      <c r="B50" s="56" t="str">
        <f>'Common Name'!B45</f>
        <v>COTTON CANDY</v>
      </c>
      <c r="C50" s="57" t="str">
        <f>'Common Name'!D45</f>
        <v>Y/R</v>
      </c>
      <c r="D50" s="58">
        <f>'Common Name'!E45</f>
        <v>48</v>
      </c>
      <c r="E50" s="58">
        <f>'Common Name'!F45</f>
        <v>0</v>
      </c>
      <c r="F50" s="58">
        <f>'Common Name'!G45</f>
        <v>35</v>
      </c>
      <c r="G50" s="58">
        <f>'Common Name'!H45</f>
        <v>0</v>
      </c>
      <c r="H50" s="58">
        <f>'Common Name'!I45</f>
        <v>7</v>
      </c>
      <c r="I50" s="58">
        <f>'Common Name'!J45</f>
        <v>5</v>
      </c>
      <c r="J50" s="22">
        <f>'Common Name'!L45</f>
        <v>0.84</v>
      </c>
    </row>
    <row r="51" spans="1:10" ht="19.5" customHeight="1">
      <c r="A51" s="19" t="str">
        <f>'Common Name'!C53</f>
        <v>NEPHROLEPIS EXALTATA</v>
      </c>
      <c r="B51" s="56" t="str">
        <f>'Common Name'!B53</f>
        <v>EMINA</v>
      </c>
      <c r="C51" s="57" t="str">
        <f>'Common Name'!D53</f>
        <v>JAN-JUN</v>
      </c>
      <c r="D51" s="58">
        <f>'Common Name'!E53</f>
        <v>0</v>
      </c>
      <c r="E51" s="58">
        <f>'Common Name'!F53</f>
        <v>0</v>
      </c>
      <c r="F51" s="58">
        <f>'Common Name'!G53</f>
        <v>0</v>
      </c>
      <c r="G51" s="58">
        <f>'Common Name'!H53</f>
        <v>0</v>
      </c>
      <c r="H51" s="58">
        <f>'Common Name'!I53</f>
        <v>0</v>
      </c>
      <c r="I51" s="58">
        <f>'Common Name'!J53</f>
        <v>0</v>
      </c>
      <c r="J51" s="22">
        <f>'Common Name'!L53</f>
        <v>0.79</v>
      </c>
    </row>
    <row r="52" spans="1:10" ht="19.5" customHeight="1">
      <c r="A52" s="19" t="str">
        <f>'Common Name'!C55</f>
        <v>NEPHROLEPIS EXALTATA</v>
      </c>
      <c r="B52" s="56" t="str">
        <f>'Common Name'!B55</f>
        <v xml:space="preserve">FLUFFY RUFFLES  </v>
      </c>
      <c r="C52" s="57" t="str">
        <f>'Common Name'!D55</f>
        <v>Y/R</v>
      </c>
      <c r="D52" s="58" t="e">
        <f>#REF!</f>
        <v>#REF!</v>
      </c>
      <c r="E52" s="58">
        <f>'Common Name'!F55</f>
        <v>0</v>
      </c>
      <c r="F52" s="58">
        <f>'Common Name'!G54</f>
        <v>19</v>
      </c>
      <c r="G52" s="58">
        <f>'Common Name'!H55</f>
        <v>0</v>
      </c>
      <c r="H52" s="58">
        <f>'Common Name'!I55</f>
        <v>242</v>
      </c>
      <c r="I52" s="58">
        <f>'Common Name'!J55</f>
        <v>160</v>
      </c>
      <c r="J52" s="22">
        <f>'Common Name'!L55</f>
        <v>0.74</v>
      </c>
    </row>
    <row r="53" spans="1:10" ht="19.5" customHeight="1">
      <c r="A53" s="19" t="str">
        <f>'Common Name'!C59</f>
        <v>NEPHROLEPIS EXALTATA</v>
      </c>
      <c r="B53" s="56" t="str">
        <f>'Common Name'!B59</f>
        <v xml:space="preserve">GREEN FANTASY  </v>
      </c>
      <c r="C53" s="57" t="str">
        <f>'Common Name'!D59</f>
        <v>Y/R</v>
      </c>
      <c r="D53" s="58">
        <f>'Common Name'!E59</f>
        <v>27</v>
      </c>
      <c r="E53" s="58">
        <f>'Common Name'!F59</f>
        <v>0</v>
      </c>
      <c r="F53" s="58">
        <f>'Common Name'!G59</f>
        <v>0</v>
      </c>
      <c r="G53" s="58">
        <f>'Common Name'!H59</f>
        <v>0</v>
      </c>
      <c r="H53" s="58">
        <f>'Common Name'!I59</f>
        <v>0</v>
      </c>
      <c r="I53" s="58">
        <f>'Common Name'!J59</f>
        <v>64</v>
      </c>
      <c r="J53" s="22">
        <f>'Common Name'!L59</f>
        <v>0.74</v>
      </c>
    </row>
    <row r="54" spans="1:10" ht="19.5" customHeight="1">
      <c r="A54" s="19" t="str">
        <f>'Common Name'!C100</f>
        <v>NEPHROLEPIS EXALTATA</v>
      </c>
      <c r="B54" s="56" t="str">
        <f>'Common Name'!B100</f>
        <v>POM POM</v>
      </c>
      <c r="C54" s="57" t="str">
        <f>'Common Name'!D100</f>
        <v>Y/R</v>
      </c>
      <c r="D54" s="58">
        <f>'Common Name'!E100</f>
        <v>16</v>
      </c>
      <c r="E54" s="58">
        <f>'Common Name'!F100</f>
        <v>13</v>
      </c>
      <c r="F54" s="58">
        <f>'Common Name'!G100</f>
        <v>0</v>
      </c>
      <c r="G54" s="58">
        <f>'Common Name'!H100</f>
        <v>7</v>
      </c>
      <c r="H54" s="58">
        <f>'Common Name'!I100</f>
        <v>0</v>
      </c>
      <c r="I54" s="58">
        <f>'Common Name'!J100</f>
        <v>14</v>
      </c>
      <c r="J54" s="22">
        <f>'Common Name'!L100</f>
        <v>0.79</v>
      </c>
    </row>
    <row r="55" spans="1:10" ht="19.5" customHeight="1">
      <c r="A55" s="19" t="str">
        <f>'Common Name'!C122</f>
        <v>NEPHROLEPIS EXALTATA</v>
      </c>
      <c r="B55" s="19" t="str">
        <f>'Common Name'!B122</f>
        <v>TIGER PP15315 (SEE FOOTNOTE)</v>
      </c>
      <c r="C55" s="57" t="str">
        <f>'Common Name'!D122</f>
        <v>Y/R</v>
      </c>
      <c r="D55" s="58">
        <f>'Common Name'!E122</f>
        <v>0</v>
      </c>
      <c r="E55" s="58">
        <f>'Common Name'!F122</f>
        <v>58</v>
      </c>
      <c r="F55" s="58">
        <f>'Common Name'!G122</f>
        <v>0</v>
      </c>
      <c r="G55" s="58">
        <f>'Common Name'!H122</f>
        <v>46</v>
      </c>
      <c r="H55" s="58">
        <f>'Common Name'!I122</f>
        <v>0</v>
      </c>
      <c r="I55" s="58">
        <f>'Common Name'!J122</f>
        <v>45</v>
      </c>
      <c r="J55" s="22">
        <f>'Common Name'!L122</f>
        <v>0.84</v>
      </c>
    </row>
    <row r="56" spans="1:10" ht="19.5" customHeight="1">
      <c r="A56" s="19" t="str">
        <f>'Common Name'!C54</f>
        <v>NEPHROLEPIS FALCATA</v>
      </c>
      <c r="B56" s="56" t="str">
        <f>'Common Name'!B54</f>
        <v>FISHTAIL (50 CELL PACK)</v>
      </c>
      <c r="C56" s="57" t="str">
        <f>'Common Name'!D54</f>
        <v>Y/R</v>
      </c>
      <c r="D56" s="58">
        <f>'Common Name'!E54</f>
        <v>17</v>
      </c>
      <c r="E56" s="58">
        <f>'Common Name'!F54</f>
        <v>9</v>
      </c>
      <c r="F56" s="58" t="e">
        <f>#REF!</f>
        <v>#REF!</v>
      </c>
      <c r="G56" s="58">
        <f>'Common Name'!H54</f>
        <v>14</v>
      </c>
      <c r="H56" s="58">
        <f>'Common Name'!I54</f>
        <v>1</v>
      </c>
      <c r="I56" s="58">
        <f>'Common Name'!J54</f>
        <v>0</v>
      </c>
      <c r="J56" s="22">
        <f>'Common Name'!L54</f>
        <v>0.79</v>
      </c>
    </row>
    <row r="57" spans="1:10" ht="19.5" customHeight="1">
      <c r="A57" s="19" t="str">
        <f>'Common Name'!C42</f>
        <v>NEPHROLEPIS OBLITERATA</v>
      </c>
      <c r="B57" s="56" t="str">
        <f>'Common Name'!B42</f>
        <v>CHESTER (JESTERS CROWN) PP16531</v>
      </c>
      <c r="C57" s="57" t="str">
        <f>'Common Name'!D42</f>
        <v>Y/R</v>
      </c>
      <c r="D57" s="58">
        <f>'Common Name'!E42</f>
        <v>0</v>
      </c>
      <c r="E57" s="58">
        <f>'Common Name'!F42</f>
        <v>0</v>
      </c>
      <c r="F57" s="58">
        <f>'Common Name'!G42</f>
        <v>0</v>
      </c>
      <c r="G57" s="58">
        <f>'Common Name'!H42</f>
        <v>0</v>
      </c>
      <c r="H57" s="58">
        <f>'Common Name'!I42</f>
        <v>26</v>
      </c>
      <c r="I57" s="58">
        <f>'Common Name'!J42</f>
        <v>138</v>
      </c>
      <c r="J57" s="22">
        <f>'Common Name'!L42</f>
        <v>0.74</v>
      </c>
    </row>
    <row r="58" spans="1:10" ht="19.5" customHeight="1">
      <c r="A58" s="19" t="str">
        <f>'Common Name'!C125</f>
        <v>NEPHROLEPIS OBLITERATA</v>
      </c>
      <c r="B58" s="56" t="str">
        <f>'Common Name'!B125</f>
        <v>WESTERN QUEEN (Kimberly Queen)</v>
      </c>
      <c r="C58" s="57" t="str">
        <f>'Common Name'!D125</f>
        <v>Y/R</v>
      </c>
      <c r="D58" s="60">
        <f>'Common Name'!E125</f>
        <v>0</v>
      </c>
      <c r="E58" s="60">
        <f>'Common Name'!F125</f>
        <v>0</v>
      </c>
      <c r="F58" s="60">
        <f>'Common Name'!G125</f>
        <v>3</v>
      </c>
      <c r="G58" s="58">
        <f>'Common Name'!H125</f>
        <v>14</v>
      </c>
      <c r="H58" s="58">
        <f>'Common Name'!I125</f>
        <v>285</v>
      </c>
      <c r="I58" s="58">
        <f>'Common Name'!J125</f>
        <v>185</v>
      </c>
      <c r="J58" s="22">
        <f>'Common Name'!L125</f>
        <v>0.74</v>
      </c>
    </row>
    <row r="59" spans="1:10" ht="19.5" customHeight="1">
      <c r="A59" s="19" t="str">
        <f>'Common Name'!C88</f>
        <v>NEPHROLEPIS OBLITERATA 'SHIVA'</v>
      </c>
      <c r="B59" s="56" t="str">
        <f>'Common Name'!B88</f>
        <v>MEDUSA</v>
      </c>
      <c r="C59" s="57" t="str">
        <f>'Common Name'!D88</f>
        <v>JAN-JUN</v>
      </c>
      <c r="D59" s="58">
        <f>'Common Name'!E88</f>
        <v>6</v>
      </c>
      <c r="E59" s="58">
        <f>'Common Name'!F88</f>
        <v>0</v>
      </c>
      <c r="F59" s="58">
        <f>'Common Name'!G88</f>
        <v>0</v>
      </c>
      <c r="G59" s="58">
        <f>'Common Name'!H88</f>
        <v>12</v>
      </c>
      <c r="H59" s="58">
        <f>'Common Name'!I88</f>
        <v>0</v>
      </c>
      <c r="I59" s="58">
        <f>'Common Name'!J88</f>
        <v>24</v>
      </c>
      <c r="J59" s="22">
        <f>'Common Name'!L88</f>
        <v>0.79</v>
      </c>
    </row>
    <row r="60" spans="1:10" ht="19.5" customHeight="1">
      <c r="A60" s="19" t="e">
        <f t="shared" ref="A60:J60" si="6">#REF!</f>
        <v>#REF!</v>
      </c>
      <c r="B60" s="19" t="e">
        <f t="shared" si="6"/>
        <v>#REF!</v>
      </c>
      <c r="C60" s="57" t="e">
        <f t="shared" si="6"/>
        <v>#REF!</v>
      </c>
      <c r="D60" s="58" t="e">
        <f t="shared" si="6"/>
        <v>#REF!</v>
      </c>
      <c r="E60" s="58" t="e">
        <f t="shared" si="6"/>
        <v>#REF!</v>
      </c>
      <c r="F60" s="58" t="e">
        <f t="shared" si="6"/>
        <v>#REF!</v>
      </c>
      <c r="G60" s="58" t="e">
        <f t="shared" si="6"/>
        <v>#REF!</v>
      </c>
      <c r="H60" s="58" t="e">
        <f t="shared" si="6"/>
        <v>#REF!</v>
      </c>
      <c r="I60" s="58" t="e">
        <f t="shared" si="6"/>
        <v>#REF!</v>
      </c>
      <c r="J60" s="22" t="e">
        <f t="shared" si="6"/>
        <v>#REF!</v>
      </c>
    </row>
    <row r="61" spans="1:10" ht="19.5" customHeight="1">
      <c r="A61" s="19" t="str">
        <f>'Common Name'!C38</f>
        <v>PELLAEA ROTUNDIFOLIA</v>
      </c>
      <c r="B61" s="56" t="str">
        <f>'Common Name'!B38</f>
        <v>BUTTON</v>
      </c>
      <c r="C61" s="57" t="str">
        <f>'Common Name'!D38</f>
        <v>Y/R</v>
      </c>
      <c r="D61" s="58">
        <f>'Common Name'!E38</f>
        <v>11</v>
      </c>
      <c r="E61" s="58">
        <f>'Common Name'!F38</f>
        <v>13</v>
      </c>
      <c r="F61" s="58">
        <f>'Common Name'!G38</f>
        <v>0</v>
      </c>
      <c r="G61" s="58">
        <f>'Common Name'!H38</f>
        <v>180</v>
      </c>
      <c r="H61" s="58">
        <f>'Common Name'!I38</f>
        <v>1</v>
      </c>
      <c r="I61" s="58">
        <f>'Common Name'!J38</f>
        <v>17</v>
      </c>
      <c r="J61" s="22">
        <f>'Common Name'!L38</f>
        <v>0.79</v>
      </c>
    </row>
    <row r="62" spans="1:10" ht="19.5" customHeight="1">
      <c r="A62" s="19" t="str">
        <f>'Common Name'!C26</f>
        <v xml:space="preserve">PHLEBODIUM AUREUM 'MANDAIANUM' </v>
      </c>
      <c r="B62" s="56" t="str">
        <f>'Common Name'!B26</f>
        <v>BLUE STAR</v>
      </c>
      <c r="C62" s="57" t="str">
        <f>'Common Name'!D26</f>
        <v>JAN-JUN</v>
      </c>
      <c r="D62" s="58">
        <f>'Common Name'!E26</f>
        <v>0</v>
      </c>
      <c r="E62" s="58">
        <f>'Common Name'!F26</f>
        <v>0</v>
      </c>
      <c r="F62" s="58">
        <f>'Common Name'!G26</f>
        <v>0</v>
      </c>
      <c r="G62" s="58">
        <f>'Common Name'!H26</f>
        <v>24</v>
      </c>
      <c r="H62" s="58">
        <f>'Common Name'!I26</f>
        <v>205</v>
      </c>
      <c r="I62" s="58">
        <f>'Common Name'!J26</f>
        <v>81</v>
      </c>
      <c r="J62" s="22">
        <f>'Common Name'!L26</f>
        <v>0.84</v>
      </c>
    </row>
    <row r="63" spans="1:10" ht="19.5" customHeight="1">
      <c r="A63" s="19" t="str">
        <f>'Common Name'!C96</f>
        <v>x PHLEBOSIA (PPAF)</v>
      </c>
      <c r="B63" s="56" t="str">
        <f>'Common Name'!B96</f>
        <v>NICOLAS DIAMOND (PPAF)</v>
      </c>
      <c r="C63" s="57" t="str">
        <f>'Common Name'!D96</f>
        <v>JAN-JUN</v>
      </c>
      <c r="D63" s="58">
        <f>'Common Name'!E96</f>
        <v>7</v>
      </c>
      <c r="E63" s="58">
        <f>'Common Name'!F96</f>
        <v>0</v>
      </c>
      <c r="F63" s="58">
        <f>'Common Name'!G96</f>
        <v>0</v>
      </c>
      <c r="G63" s="58">
        <f>'Common Name'!H96</f>
        <v>0</v>
      </c>
      <c r="H63" s="58">
        <f>'Common Name'!I96</f>
        <v>0</v>
      </c>
      <c r="I63" s="58">
        <f>'Common Name'!J96</f>
        <v>0</v>
      </c>
      <c r="J63" s="22">
        <f>'Common Name'!L96</f>
        <v>0.84</v>
      </c>
    </row>
    <row r="64" spans="1:10" ht="19.5" customHeight="1">
      <c r="A64" s="19" t="str">
        <f>'Common Name'!C62</f>
        <v>PHYLLITIS SCOLOPENDRIUM</v>
      </c>
      <c r="B64" s="56" t="str">
        <f>'Common Name'!B62</f>
        <v>HART'S TONGUE</v>
      </c>
      <c r="C64" s="57" t="str">
        <f>'Common Name'!D62</f>
        <v>JAN-APR</v>
      </c>
      <c r="D64" s="58">
        <f>'Common Name'!E62</f>
        <v>10</v>
      </c>
      <c r="E64" s="58">
        <f>'Common Name'!F62</f>
        <v>0</v>
      </c>
      <c r="F64" s="58">
        <f>'Common Name'!G62</f>
        <v>0</v>
      </c>
      <c r="G64" s="58">
        <f>'Common Name'!H62</f>
        <v>23</v>
      </c>
      <c r="H64" s="58">
        <f>'Common Name'!I62</f>
        <v>0</v>
      </c>
      <c r="I64" s="58">
        <f>'Common Name'!J62</f>
        <v>0</v>
      </c>
      <c r="J64" s="22">
        <f>'Common Name'!L62</f>
        <v>0.84</v>
      </c>
    </row>
    <row r="65" spans="1:10" ht="19.5" customHeight="1">
      <c r="A65" s="19" t="str">
        <f>'Common Name'!C115</f>
        <v>PLATYCERIUM BIFURCATUM</v>
      </c>
      <c r="B65" s="56" t="str">
        <f>'Common Name'!B115</f>
        <v xml:space="preserve">STAGHORN </v>
      </c>
      <c r="C65" s="57" t="str">
        <f>'Common Name'!D115</f>
        <v>Y/R</v>
      </c>
      <c r="D65" s="58" t="e">
        <f>#REF!</f>
        <v>#REF!</v>
      </c>
      <c r="E65" s="58">
        <f>'Common Name'!F115</f>
        <v>0</v>
      </c>
      <c r="F65" s="58">
        <f>'Common Name'!G115</f>
        <v>0</v>
      </c>
      <c r="G65" s="58">
        <f>'Common Name'!H115</f>
        <v>7</v>
      </c>
      <c r="H65" s="58">
        <f>'Common Name'!I115</f>
        <v>8</v>
      </c>
      <c r="I65" s="58">
        <f>'Common Name'!J115</f>
        <v>20</v>
      </c>
      <c r="J65" s="22">
        <f>'Common Name'!L115</f>
        <v>0.89</v>
      </c>
    </row>
    <row r="66" spans="1:10" ht="19.5" customHeight="1">
      <c r="A66" s="19" t="str">
        <f>'Common Name'!C116</f>
        <v>PLATYCERIUM NETHERLANDS</v>
      </c>
      <c r="B66" s="56" t="str">
        <f>'Common Name'!B116</f>
        <v>STAGHORN DUTCH</v>
      </c>
      <c r="C66" s="57" t="str">
        <f>'Common Name'!D116</f>
        <v>Y/R</v>
      </c>
      <c r="D66" s="58">
        <f>'Common Name'!E116</f>
        <v>0</v>
      </c>
      <c r="E66" s="58">
        <f>'Common Name'!F116</f>
        <v>0</v>
      </c>
      <c r="F66" s="58">
        <f>'Common Name'!G116</f>
        <v>157</v>
      </c>
      <c r="G66" s="58">
        <f>'Common Name'!H116</f>
        <v>5</v>
      </c>
      <c r="H66" s="58">
        <f>'Common Name'!I116</f>
        <v>65</v>
      </c>
      <c r="I66" s="58">
        <f>'Common Name'!J116</f>
        <v>18</v>
      </c>
      <c r="J66" s="22">
        <f>'Common Name'!L116</f>
        <v>0.84</v>
      </c>
    </row>
    <row r="67" spans="1:10" ht="19.5" customHeight="1">
      <c r="A67" s="19" t="str">
        <f>'Common Name'!C117</f>
        <v>PLATYCERIUM SUPERBUM</v>
      </c>
      <c r="B67" s="56" t="str">
        <f>'Common Name'!B117</f>
        <v>STAGHORN GIANT (40cp)</v>
      </c>
      <c r="C67" s="57" t="str">
        <f>'Common Name'!D117</f>
        <v>Y/R</v>
      </c>
      <c r="D67" s="58">
        <f>'Common Name'!E117</f>
        <v>0</v>
      </c>
      <c r="E67" s="58">
        <f>'Common Name'!F117</f>
        <v>0</v>
      </c>
      <c r="F67" s="58">
        <f>'Common Name'!G117</f>
        <v>0</v>
      </c>
      <c r="G67" s="58">
        <f>'Common Name'!H117</f>
        <v>0</v>
      </c>
      <c r="H67" s="58">
        <f>'Common Name'!I117</f>
        <v>0</v>
      </c>
      <c r="I67" s="58">
        <f>'Common Name'!J117</f>
        <v>0</v>
      </c>
      <c r="J67" s="22">
        <f>'Common Name'!L117</f>
        <v>1.65</v>
      </c>
    </row>
    <row r="68" spans="1:10" ht="19.5" customHeight="1">
      <c r="A68" s="19" t="str">
        <f>'Common Name'!C118</f>
        <v>PLATYCERIUM VEITCHII</v>
      </c>
      <c r="B68" s="56" t="str">
        <f>'Common Name'!B118</f>
        <v>STAGHORN SILVER</v>
      </c>
      <c r="C68" s="57" t="str">
        <f>'Common Name'!D118</f>
        <v>Y/R</v>
      </c>
      <c r="D68" s="58">
        <f>'Common Name'!E118</f>
        <v>8</v>
      </c>
      <c r="E68" s="58">
        <f>'Common Name'!F118</f>
        <v>8</v>
      </c>
      <c r="F68" s="58">
        <f>'Common Name'!G118</f>
        <v>22</v>
      </c>
      <c r="G68" s="58">
        <f>'Common Name'!H118</f>
        <v>20</v>
      </c>
      <c r="H68" s="58">
        <f>'Common Name'!I118</f>
        <v>20</v>
      </c>
      <c r="I68" s="58">
        <f>'Common Name'!J118</f>
        <v>10</v>
      </c>
      <c r="J68" s="22">
        <f>'Common Name'!L118</f>
        <v>0.84</v>
      </c>
    </row>
    <row r="69" spans="1:10" ht="19.5" customHeight="1">
      <c r="A69" s="19" t="str">
        <f>'Common Name'!C94</f>
        <v>PTERIS CRETICA 'MAYII'</v>
      </c>
      <c r="B69" s="56" t="str">
        <f>'Common Name'!B94</f>
        <v>MOONLIGHT FERN</v>
      </c>
      <c r="C69" s="57" t="str">
        <f>'Common Name'!D94</f>
        <v>Y/R</v>
      </c>
      <c r="D69" s="58">
        <f>'Common Name'!E94</f>
        <v>6</v>
      </c>
      <c r="E69" s="58">
        <f>'Common Name'!F94</f>
        <v>0</v>
      </c>
      <c r="F69" s="58">
        <f>'Common Name'!G94</f>
        <v>0</v>
      </c>
      <c r="G69" s="58">
        <f>'Common Name'!H94</f>
        <v>0</v>
      </c>
      <c r="H69" s="58">
        <f>'Common Name'!I94</f>
        <v>1</v>
      </c>
      <c r="I69" s="58">
        <f>'Common Name'!J94</f>
        <v>0</v>
      </c>
      <c r="J69" s="22">
        <f>'Common Name'!L94</f>
        <v>0.79</v>
      </c>
    </row>
    <row r="70" spans="1:10" ht="19.5" customHeight="1">
      <c r="A70" s="19" t="str">
        <f>'Common Name'!C104</f>
        <v>PTERIS CRETICA 'ALBO-LINEATA'</v>
      </c>
      <c r="B70" s="56" t="str">
        <f>'Common Name'!B104</f>
        <v>RIBBON FERN</v>
      </c>
      <c r="C70" s="57" t="str">
        <f>'Common Name'!D104</f>
        <v>Y/R</v>
      </c>
      <c r="D70" s="58">
        <f>'Common Name'!E104</f>
        <v>0</v>
      </c>
      <c r="E70" s="58">
        <f>'Common Name'!F104</f>
        <v>38</v>
      </c>
      <c r="F70" s="58">
        <f>'Common Name'!G104</f>
        <v>27</v>
      </c>
      <c r="G70" s="58">
        <f>'Common Name'!H104</f>
        <v>13</v>
      </c>
      <c r="H70" s="58">
        <f>'Common Name'!I104</f>
        <v>66</v>
      </c>
      <c r="I70" s="58">
        <f>'Common Name'!J104</f>
        <v>0</v>
      </c>
      <c r="J70" s="22">
        <f>'Common Name'!L104</f>
        <v>0.79</v>
      </c>
    </row>
    <row r="71" spans="1:10" ht="19.5" customHeight="1">
      <c r="A71" s="19" t="str">
        <f>'Common Name'!C111</f>
        <v>PTERIS ENSIFORMIS 'EVERGEMIENSIS'</v>
      </c>
      <c r="B71" s="56" t="str">
        <f>'Common Name'!B111</f>
        <v>SILVER LACE</v>
      </c>
      <c r="C71" s="57" t="str">
        <f>'Common Name'!D111</f>
        <v>Y/R</v>
      </c>
      <c r="D71" s="58">
        <f>'Common Name'!E111</f>
        <v>0</v>
      </c>
      <c r="E71" s="58">
        <f>'Common Name'!F111</f>
        <v>0</v>
      </c>
      <c r="F71" s="58">
        <f>'Common Name'!G111</f>
        <v>0</v>
      </c>
      <c r="G71" s="58">
        <f>'Common Name'!H111</f>
        <v>47</v>
      </c>
      <c r="H71" s="58" t="e">
        <f>#REF!</f>
        <v>#REF!</v>
      </c>
      <c r="I71" s="58">
        <f>'Common Name'!J111</f>
        <v>0</v>
      </c>
      <c r="J71" s="22">
        <f>'Common Name'!L111</f>
        <v>0.79</v>
      </c>
    </row>
    <row r="72" spans="1:10" ht="19.5" customHeight="1">
      <c r="A72" s="19" t="str">
        <f>'Common Name'!C109</f>
        <v>PTERIS 'ARGYRAEA'</v>
      </c>
      <c r="B72" s="56" t="str">
        <f>'Common Name'!B109</f>
        <v>SILVER BRAKE</v>
      </c>
      <c r="C72" s="57" t="str">
        <f>'Common Name'!D109</f>
        <v>Y/R</v>
      </c>
      <c r="D72" s="58">
        <f>'Common Name'!E109</f>
        <v>0</v>
      </c>
      <c r="E72" s="58">
        <f>'Common Name'!F109</f>
        <v>0</v>
      </c>
      <c r="F72" s="58">
        <f>'Common Name'!G109</f>
        <v>5</v>
      </c>
      <c r="G72" s="58">
        <f>'Common Name'!H109</f>
        <v>13</v>
      </c>
      <c r="H72" s="58">
        <f>'Common Name'!I109</f>
        <v>15</v>
      </c>
      <c r="I72" s="58">
        <f>'Common Name'!J109</f>
        <v>8</v>
      </c>
      <c r="J72" s="22">
        <f>'Common Name'!L109</f>
        <v>0.79</v>
      </c>
    </row>
    <row r="73" spans="1:10" ht="19.5" customHeight="1">
      <c r="A73" s="19" t="str">
        <f>'Common Name'!C124</f>
        <v>PTERIS QUADRIAURITA</v>
      </c>
      <c r="B73" s="56" t="str">
        <f>'Common Name'!B124</f>
        <v>TRICOLOR</v>
      </c>
      <c r="C73" s="57" t="str">
        <f>'Common Name'!D124</f>
        <v>OCT-JUN</v>
      </c>
      <c r="D73" s="58">
        <f>'Common Name'!E124</f>
        <v>19</v>
      </c>
      <c r="E73" s="58">
        <f>'Common Name'!F124</f>
        <v>16</v>
      </c>
      <c r="F73" s="58">
        <f>'Common Name'!G124</f>
        <v>0</v>
      </c>
      <c r="G73" s="58">
        <f>'Common Name'!H124</f>
        <v>51</v>
      </c>
      <c r="H73" s="58">
        <f>'Common Name'!I124</f>
        <v>10</v>
      </c>
      <c r="I73" s="58">
        <f>'Common Name'!J124</f>
        <v>15</v>
      </c>
      <c r="J73" s="22">
        <f>'Common Name'!L124</f>
        <v>0.79</v>
      </c>
    </row>
    <row r="74" spans="1:10" ht="19.5" customHeight="1">
      <c r="A74" s="19" t="str">
        <f>'Common Name'!C82</f>
        <v>RUMOHRA ADIANTIFORMIS</v>
      </c>
      <c r="B74" s="56" t="str">
        <f>'Common Name'!B82</f>
        <v>LEATHER LEAF</v>
      </c>
      <c r="C74" s="57" t="str">
        <f>'Common Name'!D82</f>
        <v>JAN-JUN</v>
      </c>
      <c r="D74" s="58">
        <f>'Common Name'!E82</f>
        <v>0</v>
      </c>
      <c r="E74" s="58">
        <f>'Common Name'!F82</f>
        <v>44</v>
      </c>
      <c r="F74" s="58">
        <f>'Common Name'!G82</f>
        <v>0</v>
      </c>
      <c r="G74" s="58">
        <f>'Common Name'!H82</f>
        <v>37</v>
      </c>
      <c r="H74" s="58">
        <f>'Common Name'!I82</f>
        <v>0</v>
      </c>
      <c r="I74" s="58">
        <f>'Common Name'!J82</f>
        <v>41</v>
      </c>
      <c r="J74" s="22">
        <f>'Common Name'!L82</f>
        <v>0.79</v>
      </c>
    </row>
    <row r="75" spans="1:10" ht="19.5" customHeight="1">
      <c r="A75" s="19" t="e">
        <f t="shared" ref="A75:J75" si="7">#REF!</f>
        <v>#REF!</v>
      </c>
      <c r="B75" s="19" t="e">
        <f t="shared" si="7"/>
        <v>#REF!</v>
      </c>
      <c r="C75" s="57" t="e">
        <f t="shared" si="7"/>
        <v>#REF!</v>
      </c>
      <c r="D75" s="58" t="e">
        <f t="shared" si="7"/>
        <v>#REF!</v>
      </c>
      <c r="E75" s="58" t="e">
        <f t="shared" si="7"/>
        <v>#REF!</v>
      </c>
      <c r="F75" s="58" t="e">
        <f t="shared" si="7"/>
        <v>#REF!</v>
      </c>
      <c r="G75" s="58" t="e">
        <f t="shared" si="7"/>
        <v>#REF!</v>
      </c>
      <c r="H75" s="58" t="e">
        <f t="shared" si="7"/>
        <v>#REF!</v>
      </c>
      <c r="I75" s="58" t="e">
        <f t="shared" si="7"/>
        <v>#REF!</v>
      </c>
      <c r="J75" s="22" t="e">
        <f t="shared" si="7"/>
        <v>#REF!</v>
      </c>
    </row>
    <row r="76" spans="1:10" ht="19.5" customHeight="1">
      <c r="A76" s="19" t="e">
        <f t="shared" ref="A76:F76" si="8">#REF!</f>
        <v>#REF!</v>
      </c>
      <c r="B76" s="19" t="e">
        <f t="shared" si="8"/>
        <v>#REF!</v>
      </c>
      <c r="C76" s="57" t="e">
        <f t="shared" si="8"/>
        <v>#REF!</v>
      </c>
      <c r="D76" s="58" t="e">
        <f t="shared" si="8"/>
        <v>#REF!</v>
      </c>
      <c r="E76" s="58" t="e">
        <f t="shared" si="8"/>
        <v>#REF!</v>
      </c>
      <c r="F76" s="58" t="e">
        <f t="shared" si="8"/>
        <v>#REF!</v>
      </c>
      <c r="G76" s="58">
        <f>'Common Name'!J106</f>
        <v>0</v>
      </c>
      <c r="H76" s="58" t="e">
        <f t="shared" ref="H76:J76" si="9">#REF!</f>
        <v>#REF!</v>
      </c>
      <c r="I76" s="58" t="e">
        <f t="shared" si="9"/>
        <v>#REF!</v>
      </c>
      <c r="J76" s="22" t="e">
        <f t="shared" si="9"/>
        <v>#REF!</v>
      </c>
    </row>
    <row r="77" spans="1:10" ht="19.5" customHeight="1">
      <c r="A77" s="19" t="e">
        <f t="shared" ref="A77:J77" si="10">#REF!</f>
        <v>#REF!</v>
      </c>
      <c r="B77" s="19" t="e">
        <f t="shared" si="10"/>
        <v>#REF!</v>
      </c>
      <c r="C77" s="57" t="e">
        <f t="shared" si="10"/>
        <v>#REF!</v>
      </c>
      <c r="D77" s="58" t="e">
        <f t="shared" si="10"/>
        <v>#REF!</v>
      </c>
      <c r="E77" s="58" t="e">
        <f t="shared" si="10"/>
        <v>#REF!</v>
      </c>
      <c r="F77" s="58" t="e">
        <f t="shared" si="10"/>
        <v>#REF!</v>
      </c>
      <c r="G77" s="58" t="e">
        <f t="shared" si="10"/>
        <v>#REF!</v>
      </c>
      <c r="H77" s="58" t="e">
        <f t="shared" si="10"/>
        <v>#REF!</v>
      </c>
      <c r="I77" s="58" t="e">
        <f t="shared" si="10"/>
        <v>#REF!</v>
      </c>
      <c r="J77" s="22" t="e">
        <f t="shared" si="10"/>
        <v>#REF!</v>
      </c>
    </row>
    <row r="78" spans="1:10" ht="12.75" customHeight="1"/>
    <row r="79" spans="1:10" ht="12.75" customHeight="1"/>
    <row r="80" spans="1:1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</sheetData>
  <mergeCells count="2">
    <mergeCell ref="D1:G1"/>
    <mergeCell ref="C4:C5"/>
  </mergeCells>
  <conditionalFormatting sqref="D6:I77">
    <cfRule type="cellIs" dxfId="1" priority="1" stopIfTrue="1" operator="greaterThan">
      <formula>0</formula>
    </cfRule>
  </conditionalFormatting>
  <pageMargins left="0.75" right="0.75" top="1.3" bottom="0.5" header="0" footer="0"/>
  <pageSetup fitToHeight="0" orientation="landscape"/>
  <headerFooter>
    <oddHeader>&amp;CARC Ferns, LLC    4707 Oak Hill Street Apopka, Fl 32712 800-215-2210   -   407-889-7868 Fax 407-889-5443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42"/>
  <sheetViews>
    <sheetView workbookViewId="0"/>
  </sheetViews>
  <sheetFormatPr defaultColWidth="12.5703125" defaultRowHeight="15" customHeight="1"/>
  <cols>
    <col min="1" max="1" width="49.85546875" customWidth="1"/>
    <col min="2" max="2" width="42" customWidth="1"/>
    <col min="3" max="3" width="10.140625" customWidth="1"/>
    <col min="4" max="4" width="6.42578125" customWidth="1"/>
    <col min="5" max="5" width="9.28515625" customWidth="1"/>
    <col min="6" max="26" width="8.28515625" customWidth="1"/>
  </cols>
  <sheetData>
    <row r="1" spans="1:26" ht="33.75" customHeight="1">
      <c r="A1" s="35" t="s">
        <v>373</v>
      </c>
      <c r="B1" s="94"/>
      <c r="C1" s="95"/>
      <c r="D1" s="95"/>
      <c r="E1" s="95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ht="33.75" customHeight="1">
      <c r="A2" s="35" t="s">
        <v>374</v>
      </c>
      <c r="B2" s="74"/>
      <c r="C2" s="75"/>
      <c r="D2" s="75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6" ht="30.75" customHeight="1">
      <c r="A3" s="35" t="s">
        <v>375</v>
      </c>
      <c r="B3" s="74" t="s">
        <v>0</v>
      </c>
      <c r="C3" s="75"/>
      <c r="D3" s="75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6" ht="12.75" customHeight="1">
      <c r="A4" s="73"/>
      <c r="B4" s="73"/>
      <c r="C4" s="76"/>
      <c r="D4" s="76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ht="12.75" customHeight="1">
      <c r="A5" s="12"/>
      <c r="B5" s="12"/>
      <c r="C5" s="96" t="s">
        <v>376</v>
      </c>
      <c r="D5" s="7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 t="s">
        <v>13</v>
      </c>
      <c r="B6" s="16" t="s">
        <v>14</v>
      </c>
      <c r="C6" s="92"/>
      <c r="D6" s="78" t="s">
        <v>18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" customHeight="1">
      <c r="A7" s="79" t="s">
        <v>377</v>
      </c>
      <c r="B7" s="79" t="s">
        <v>378</v>
      </c>
      <c r="C7" s="80"/>
      <c r="D7" s="81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</row>
    <row r="8" spans="1:26" ht="12" customHeight="1">
      <c r="A8" s="79" t="s">
        <v>379</v>
      </c>
      <c r="B8" s="79" t="s">
        <v>21</v>
      </c>
      <c r="C8" s="80"/>
      <c r="D8" s="81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spans="1:26" ht="12" customHeight="1">
      <c r="A9" s="79" t="s">
        <v>380</v>
      </c>
      <c r="B9" s="79" t="s">
        <v>381</v>
      </c>
      <c r="C9" s="80"/>
      <c r="D9" s="81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spans="1:26" ht="12" customHeight="1">
      <c r="A10" s="79" t="s">
        <v>382</v>
      </c>
      <c r="B10" s="79" t="s">
        <v>383</v>
      </c>
      <c r="C10" s="80"/>
      <c r="D10" s="81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spans="1:26" ht="12" customHeight="1">
      <c r="A11" s="79" t="s">
        <v>25</v>
      </c>
      <c r="B11" s="79" t="s">
        <v>26</v>
      </c>
      <c r="C11" s="80"/>
      <c r="D11" s="81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spans="1:26" ht="12" customHeight="1">
      <c r="A12" s="79" t="s">
        <v>384</v>
      </c>
      <c r="B12" s="79" t="s">
        <v>30</v>
      </c>
      <c r="C12" s="80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spans="1:26" ht="12" customHeight="1">
      <c r="A13" s="79" t="s">
        <v>385</v>
      </c>
      <c r="B13" s="79" t="s">
        <v>33</v>
      </c>
      <c r="C13" s="80"/>
      <c r="D13" s="81" t="s">
        <v>35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spans="1:26" ht="18.75" customHeight="1">
      <c r="A14" s="79" t="s">
        <v>37</v>
      </c>
      <c r="B14" s="79" t="s">
        <v>38</v>
      </c>
      <c r="C14" s="80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spans="1:26" ht="12" customHeight="1">
      <c r="A15" s="79" t="s">
        <v>386</v>
      </c>
      <c r="B15" s="79" t="s">
        <v>387</v>
      </c>
      <c r="C15" s="80"/>
      <c r="D15" s="81"/>
      <c r="E15" s="83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spans="1:26" ht="12" customHeight="1">
      <c r="A16" s="79" t="s">
        <v>388</v>
      </c>
      <c r="B16" s="79" t="s">
        <v>389</v>
      </c>
      <c r="C16" s="80"/>
      <c r="D16" s="81"/>
      <c r="E16" s="83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spans="1:26" ht="12" customHeight="1">
      <c r="A17" s="79" t="s">
        <v>390</v>
      </c>
      <c r="B17" s="79" t="s">
        <v>391</v>
      </c>
      <c r="C17" s="80"/>
      <c r="D17" s="81"/>
      <c r="E17" s="83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 spans="1:26" ht="12" customHeight="1">
      <c r="A18" s="79" t="s">
        <v>48</v>
      </c>
      <c r="B18" s="79" t="s">
        <v>49</v>
      </c>
      <c r="C18" s="80"/>
      <c r="D18" s="81"/>
      <c r="E18" s="83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spans="1:26" ht="12" customHeight="1">
      <c r="A19" s="79" t="s">
        <v>57</v>
      </c>
      <c r="B19" s="79" t="s">
        <v>58</v>
      </c>
      <c r="C19" s="80"/>
      <c r="D19" s="81"/>
      <c r="E19" s="84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 spans="1:26" ht="12" customHeight="1">
      <c r="A20" s="79" t="s">
        <v>60</v>
      </c>
      <c r="B20" s="79" t="s">
        <v>49</v>
      </c>
      <c r="C20" s="80"/>
      <c r="D20" s="81"/>
      <c r="E20" s="84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spans="1:26" ht="12" customHeight="1">
      <c r="A21" s="79" t="s">
        <v>62</v>
      </c>
      <c r="B21" s="79" t="s">
        <v>63</v>
      </c>
      <c r="C21" s="80"/>
      <c r="D21" s="81"/>
      <c r="E21" s="83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spans="1:26" ht="12" customHeight="1">
      <c r="A22" s="79" t="s">
        <v>65</v>
      </c>
      <c r="B22" s="79" t="s">
        <v>66</v>
      </c>
      <c r="C22" s="80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spans="1:26" ht="12" customHeight="1">
      <c r="A23" s="79" t="s">
        <v>68</v>
      </c>
      <c r="B23" s="79" t="s">
        <v>69</v>
      </c>
      <c r="C23" s="80"/>
      <c r="D23" s="81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spans="1:26" ht="12" customHeight="1">
      <c r="A24" s="79" t="s">
        <v>71</v>
      </c>
      <c r="B24" s="79" t="s">
        <v>392</v>
      </c>
      <c r="C24" s="80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spans="1:26" ht="12" customHeight="1">
      <c r="A25" s="79" t="s">
        <v>393</v>
      </c>
      <c r="B25" s="79" t="s">
        <v>26</v>
      </c>
      <c r="C25" s="80"/>
      <c r="D25" s="81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spans="1:26" ht="12" customHeight="1">
      <c r="A26" s="79" t="s">
        <v>74</v>
      </c>
      <c r="B26" s="79" t="s">
        <v>26</v>
      </c>
      <c r="C26" s="80"/>
      <c r="D26" s="81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1:26" ht="12" customHeight="1">
      <c r="A27" s="79" t="s">
        <v>77</v>
      </c>
      <c r="B27" s="79" t="s">
        <v>26</v>
      </c>
      <c r="C27" s="80"/>
      <c r="D27" s="81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 spans="1:26" ht="12" customHeight="1">
      <c r="A28" s="79" t="s">
        <v>80</v>
      </c>
      <c r="B28" s="79" t="s">
        <v>81</v>
      </c>
      <c r="C28" s="80"/>
      <c r="D28" s="81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spans="1:26" ht="12" customHeight="1">
      <c r="A29" s="79" t="s">
        <v>86</v>
      </c>
      <c r="B29" s="79" t="s">
        <v>26</v>
      </c>
      <c r="C29" s="80"/>
      <c r="D29" s="81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spans="1:26" ht="12" customHeight="1">
      <c r="A30" s="79" t="s">
        <v>89</v>
      </c>
      <c r="B30" s="79" t="s">
        <v>26</v>
      </c>
      <c r="C30" s="80"/>
      <c r="D30" s="81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spans="1:26" ht="12" customHeight="1">
      <c r="A31" s="79" t="s">
        <v>92</v>
      </c>
      <c r="B31" s="79" t="s">
        <v>394</v>
      </c>
      <c r="C31" s="80"/>
      <c r="D31" s="81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spans="1:26" ht="12" customHeight="1">
      <c r="A32" s="79" t="s">
        <v>95</v>
      </c>
      <c r="B32" s="79" t="s">
        <v>96</v>
      </c>
      <c r="C32" s="80"/>
      <c r="D32" s="81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spans="1:26" ht="12" customHeight="1">
      <c r="A33" s="79" t="s">
        <v>395</v>
      </c>
      <c r="B33" s="79" t="s">
        <v>157</v>
      </c>
      <c r="C33" s="80"/>
      <c r="D33" s="81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spans="1:26" ht="12" customHeight="1">
      <c r="A34" s="79" t="s">
        <v>101</v>
      </c>
      <c r="B34" s="79" t="s">
        <v>102</v>
      </c>
      <c r="C34" s="80"/>
      <c r="D34" s="81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spans="1:26" ht="12" customHeight="1">
      <c r="A35" s="79" t="s">
        <v>104</v>
      </c>
      <c r="B35" s="79" t="s">
        <v>105</v>
      </c>
      <c r="C35" s="80"/>
      <c r="D35" s="81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spans="1:26" ht="12" customHeight="1">
      <c r="A36" s="79" t="s">
        <v>113</v>
      </c>
      <c r="B36" s="79" t="s">
        <v>114</v>
      </c>
      <c r="C36" s="80"/>
      <c r="D36" s="81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spans="1:26" ht="12" customHeight="1">
      <c r="A37" s="79" t="s">
        <v>396</v>
      </c>
      <c r="B37" s="79" t="s">
        <v>397</v>
      </c>
      <c r="C37" s="80"/>
      <c r="D37" s="81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spans="1:26" ht="12" customHeight="1">
      <c r="A38" s="79" t="s">
        <v>398</v>
      </c>
      <c r="B38" s="79" t="s">
        <v>117</v>
      </c>
      <c r="C38" s="80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 spans="1:26" ht="12" customHeight="1">
      <c r="A39" s="79" t="s">
        <v>399</v>
      </c>
      <c r="B39" s="79" t="s">
        <v>120</v>
      </c>
      <c r="C39" s="80"/>
      <c r="D39" s="81"/>
      <c r="E39" s="82"/>
      <c r="F39" s="82"/>
      <c r="G39" s="85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spans="1:26" ht="12" customHeight="1">
      <c r="A40" s="79" t="s">
        <v>122</v>
      </c>
      <c r="B40" s="79" t="s">
        <v>123</v>
      </c>
      <c r="C40" s="80"/>
      <c r="D40" s="81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</row>
    <row r="41" spans="1:26" ht="27" customHeight="1">
      <c r="A41" s="79" t="s">
        <v>400</v>
      </c>
      <c r="B41" s="79" t="s">
        <v>401</v>
      </c>
      <c r="C41" s="80"/>
      <c r="D41" s="81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 spans="1:26" ht="12" customHeight="1">
      <c r="A42" s="79" t="s">
        <v>126</v>
      </c>
      <c r="B42" s="79" t="s">
        <v>26</v>
      </c>
      <c r="C42" s="80"/>
      <c r="D42" s="81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 spans="1:26" ht="12" customHeight="1">
      <c r="A43" s="79" t="s">
        <v>402</v>
      </c>
      <c r="B43" s="79" t="s">
        <v>132</v>
      </c>
      <c r="C43" s="80"/>
      <c r="D43" s="81"/>
      <c r="E43" s="86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</row>
    <row r="44" spans="1:26" ht="12" customHeight="1">
      <c r="A44" s="79" t="s">
        <v>403</v>
      </c>
      <c r="B44" s="79" t="s">
        <v>135</v>
      </c>
      <c r="C44" s="80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</row>
    <row r="45" spans="1:26" ht="12" customHeight="1">
      <c r="A45" s="79" t="s">
        <v>404</v>
      </c>
      <c r="B45" s="79" t="s">
        <v>26</v>
      </c>
      <c r="C45" s="80"/>
      <c r="D45" s="81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 spans="1:26" ht="12" customHeight="1">
      <c r="A46" s="79" t="s">
        <v>140</v>
      </c>
      <c r="B46" s="79" t="s">
        <v>141</v>
      </c>
      <c r="C46" s="80"/>
      <c r="D46" s="81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</row>
    <row r="47" spans="1:26" ht="12" customHeight="1">
      <c r="A47" s="79" t="s">
        <v>405</v>
      </c>
      <c r="B47" s="79" t="s">
        <v>406</v>
      </c>
      <c r="C47" s="80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</row>
    <row r="48" spans="1:26" ht="12" customHeight="1">
      <c r="A48" s="79" t="s">
        <v>143</v>
      </c>
      <c r="B48" s="79" t="s">
        <v>144</v>
      </c>
      <c r="C48" s="80"/>
      <c r="D48" s="81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</row>
    <row r="49" spans="1:26" ht="12" customHeight="1">
      <c r="A49" s="79" t="s">
        <v>149</v>
      </c>
      <c r="B49" s="79" t="s">
        <v>26</v>
      </c>
      <c r="C49" s="80"/>
      <c r="D49" s="81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</row>
    <row r="50" spans="1:26" ht="12" customHeight="1">
      <c r="A50" s="79" t="s">
        <v>407</v>
      </c>
      <c r="B50" s="79" t="s">
        <v>408</v>
      </c>
      <c r="C50" s="80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 spans="1:26" ht="12" customHeight="1">
      <c r="A51" s="79" t="s">
        <v>409</v>
      </c>
      <c r="B51" s="79" t="s">
        <v>152</v>
      </c>
      <c r="C51" s="80"/>
      <c r="D51" s="81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</row>
    <row r="52" spans="1:26" ht="12" customHeight="1">
      <c r="A52" s="79" t="s">
        <v>154</v>
      </c>
      <c r="B52" s="79" t="s">
        <v>26</v>
      </c>
      <c r="C52" s="80"/>
      <c r="D52" s="81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</row>
    <row r="53" spans="1:26" ht="12" customHeight="1">
      <c r="A53" s="79" t="s">
        <v>156</v>
      </c>
      <c r="B53" s="79" t="s">
        <v>157</v>
      </c>
      <c r="C53" s="80"/>
      <c r="D53" s="81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</row>
    <row r="54" spans="1:26" ht="12" customHeight="1">
      <c r="A54" s="79" t="s">
        <v>159</v>
      </c>
      <c r="B54" s="79" t="s">
        <v>157</v>
      </c>
      <c r="C54" s="80"/>
      <c r="D54" s="81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</row>
    <row r="55" spans="1:26" ht="12" customHeight="1">
      <c r="A55" s="79" t="s">
        <v>410</v>
      </c>
      <c r="B55" s="79" t="s">
        <v>411</v>
      </c>
      <c r="C55" s="80"/>
      <c r="D55" s="81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</row>
    <row r="56" spans="1:26" ht="12" customHeight="1">
      <c r="A56" s="79" t="s">
        <v>161</v>
      </c>
      <c r="B56" s="79" t="s">
        <v>162</v>
      </c>
      <c r="C56" s="80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</row>
    <row r="57" spans="1:26" ht="12" customHeight="1">
      <c r="A57" s="79" t="s">
        <v>412</v>
      </c>
      <c r="B57" s="79" t="s">
        <v>413</v>
      </c>
      <c r="C57" s="80"/>
      <c r="D57" s="81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</row>
    <row r="58" spans="1:26" ht="12" customHeight="1">
      <c r="A58" s="79" t="s">
        <v>414</v>
      </c>
      <c r="B58" s="79" t="s">
        <v>415</v>
      </c>
      <c r="C58" s="80"/>
      <c r="D58" s="81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</row>
    <row r="59" spans="1:26" ht="12" customHeight="1">
      <c r="A59" s="79" t="s">
        <v>416</v>
      </c>
      <c r="B59" s="79" t="s">
        <v>417</v>
      </c>
      <c r="C59" s="80"/>
      <c r="D59" s="81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</row>
    <row r="60" spans="1:26" ht="12" customHeight="1">
      <c r="A60" s="79" t="s">
        <v>164</v>
      </c>
      <c r="B60" s="79" t="s">
        <v>26</v>
      </c>
      <c r="C60" s="80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</row>
    <row r="61" spans="1:26" ht="12" customHeight="1">
      <c r="A61" s="79" t="s">
        <v>166</v>
      </c>
      <c r="B61" s="79" t="s">
        <v>167</v>
      </c>
      <c r="C61" s="80"/>
      <c r="D61" s="81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 spans="1:26" ht="12" customHeight="1">
      <c r="A62" s="79" t="s">
        <v>418</v>
      </c>
      <c r="B62" s="79" t="s">
        <v>419</v>
      </c>
      <c r="C62" s="80"/>
      <c r="D62" s="81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</row>
    <row r="63" spans="1:26" ht="12" customHeight="1">
      <c r="A63" s="79" t="s">
        <v>172</v>
      </c>
      <c r="B63" s="79" t="s">
        <v>173</v>
      </c>
      <c r="C63" s="80"/>
      <c r="D63" s="81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</row>
    <row r="64" spans="1:26" ht="12" customHeight="1">
      <c r="A64" s="79" t="s">
        <v>420</v>
      </c>
      <c r="B64" s="79" t="s">
        <v>421</v>
      </c>
      <c r="C64" s="80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</row>
    <row r="65" spans="1:26" ht="12" customHeight="1">
      <c r="A65" s="79" t="s">
        <v>422</v>
      </c>
      <c r="B65" s="79" t="s">
        <v>423</v>
      </c>
      <c r="C65" s="80"/>
      <c r="D65" s="81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 spans="1:26" ht="12" customHeight="1">
      <c r="A66" s="79" t="s">
        <v>424</v>
      </c>
      <c r="B66" s="79" t="s">
        <v>425</v>
      </c>
      <c r="C66" s="80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</row>
    <row r="67" spans="1:26" ht="12" customHeight="1">
      <c r="A67" s="79" t="s">
        <v>175</v>
      </c>
      <c r="B67" s="79" t="s">
        <v>176</v>
      </c>
      <c r="C67" s="80"/>
      <c r="D67" s="81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</row>
    <row r="68" spans="1:26" ht="12" customHeight="1">
      <c r="A68" s="79" t="s">
        <v>426</v>
      </c>
      <c r="B68" s="79" t="s">
        <v>427</v>
      </c>
      <c r="C68" s="80"/>
      <c r="D68" s="81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</row>
    <row r="69" spans="1:26" ht="12" customHeight="1">
      <c r="A69" s="79" t="s">
        <v>186</v>
      </c>
      <c r="B69" s="79" t="s">
        <v>187</v>
      </c>
      <c r="C69" s="80"/>
      <c r="D69" s="81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</row>
    <row r="70" spans="1:26" ht="12" customHeight="1">
      <c r="A70" s="79" t="s">
        <v>428</v>
      </c>
      <c r="B70" s="79" t="s">
        <v>429</v>
      </c>
      <c r="C70" s="80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</row>
    <row r="71" spans="1:26" ht="12" customHeight="1">
      <c r="A71" s="79" t="s">
        <v>430</v>
      </c>
      <c r="B71" s="79" t="s">
        <v>193</v>
      </c>
      <c r="C71" s="80"/>
      <c r="D71" s="81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</row>
    <row r="72" spans="1:26" ht="12" customHeight="1">
      <c r="A72" s="79" t="s">
        <v>431</v>
      </c>
      <c r="B72" s="79" t="s">
        <v>432</v>
      </c>
      <c r="C72" s="80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</row>
    <row r="73" spans="1:26" ht="12" customHeight="1">
      <c r="A73" s="79" t="s">
        <v>195</v>
      </c>
      <c r="B73" s="79" t="s">
        <v>196</v>
      </c>
      <c r="C73" s="80"/>
      <c r="D73" s="81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</row>
    <row r="74" spans="1:26" ht="12" customHeight="1">
      <c r="A74" s="79" t="s">
        <v>198</v>
      </c>
      <c r="B74" s="79" t="s">
        <v>199</v>
      </c>
      <c r="C74" s="80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</row>
    <row r="75" spans="1:26" ht="12" customHeight="1">
      <c r="A75" s="79" t="s">
        <v>201</v>
      </c>
      <c r="B75" s="79" t="s">
        <v>202</v>
      </c>
      <c r="C75" s="80"/>
      <c r="D75" s="81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</row>
    <row r="76" spans="1:26" ht="12" customHeight="1">
      <c r="A76" s="79" t="s">
        <v>204</v>
      </c>
      <c r="B76" s="79" t="s">
        <v>205</v>
      </c>
      <c r="C76" s="80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</row>
    <row r="77" spans="1:26" ht="12" customHeight="1">
      <c r="A77" s="79" t="s">
        <v>433</v>
      </c>
      <c r="B77" s="79" t="s">
        <v>434</v>
      </c>
      <c r="C77" s="80"/>
      <c r="D77" s="81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</row>
    <row r="78" spans="1:26" ht="12" customHeight="1">
      <c r="A78" s="79" t="s">
        <v>216</v>
      </c>
      <c r="B78" s="79" t="s">
        <v>217</v>
      </c>
      <c r="C78" s="80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</row>
    <row r="79" spans="1:26" ht="12" customHeight="1">
      <c r="A79" s="79" t="s">
        <v>219</v>
      </c>
      <c r="B79" s="79" t="s">
        <v>220</v>
      </c>
      <c r="C79" s="80"/>
      <c r="D79" s="81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</row>
    <row r="80" spans="1:26" ht="12" customHeight="1">
      <c r="A80" s="79" t="s">
        <v>222</v>
      </c>
      <c r="B80" s="79" t="s">
        <v>223</v>
      </c>
      <c r="C80" s="80"/>
      <c r="D80" s="81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</row>
    <row r="81" spans="1:26" ht="12" customHeight="1">
      <c r="A81" s="79" t="s">
        <v>225</v>
      </c>
      <c r="B81" s="79" t="s">
        <v>435</v>
      </c>
      <c r="C81" s="80"/>
      <c r="D81" s="81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</row>
    <row r="82" spans="1:26" ht="12" customHeight="1">
      <c r="A82" s="79" t="s">
        <v>436</v>
      </c>
      <c r="B82" s="79" t="s">
        <v>437</v>
      </c>
      <c r="C82" s="80"/>
      <c r="D82" s="81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</row>
    <row r="83" spans="1:26" ht="12" customHeight="1">
      <c r="A83" s="79" t="s">
        <v>438</v>
      </c>
      <c r="B83" s="79" t="s">
        <v>439</v>
      </c>
      <c r="C83" s="80"/>
      <c r="D83" s="81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</row>
    <row r="84" spans="1:26" ht="12" customHeight="1">
      <c r="A84" s="79" t="s">
        <v>440</v>
      </c>
      <c r="B84" s="79" t="s">
        <v>229</v>
      </c>
      <c r="C84" s="80"/>
      <c r="D84" s="81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</row>
    <row r="85" spans="1:26" ht="12" customHeight="1">
      <c r="A85" s="79" t="s">
        <v>231</v>
      </c>
      <c r="B85" s="79" t="s">
        <v>232</v>
      </c>
      <c r="C85" s="80"/>
      <c r="D85" s="81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</row>
    <row r="86" spans="1:26" ht="12" customHeight="1">
      <c r="A86" s="79" t="s">
        <v>234</v>
      </c>
      <c r="B86" s="79" t="s">
        <v>235</v>
      </c>
      <c r="C86" s="80"/>
      <c r="D86" s="81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</row>
    <row r="87" spans="1:26" ht="12" customHeight="1">
      <c r="A87" s="79" t="s">
        <v>237</v>
      </c>
      <c r="B87" s="79" t="s">
        <v>108</v>
      </c>
      <c r="C87" s="80"/>
      <c r="D87" s="81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</row>
    <row r="88" spans="1:26" ht="12" customHeight="1">
      <c r="A88" s="79" t="s">
        <v>441</v>
      </c>
      <c r="B88" s="79" t="s">
        <v>239</v>
      </c>
      <c r="C88" s="80"/>
      <c r="D88" s="81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</row>
    <row r="89" spans="1:26" ht="12" customHeight="1">
      <c r="A89" s="79" t="s">
        <v>442</v>
      </c>
      <c r="B89" s="79" t="s">
        <v>443</v>
      </c>
      <c r="C89" s="80"/>
      <c r="D89" s="81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</row>
    <row r="90" spans="1:26" ht="12" customHeight="1">
      <c r="A90" s="79" t="s">
        <v>241</v>
      </c>
      <c r="B90" s="79" t="s">
        <v>242</v>
      </c>
      <c r="C90" s="80"/>
      <c r="D90" s="81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</row>
    <row r="91" spans="1:26" ht="12" customHeight="1">
      <c r="A91" s="79" t="s">
        <v>244</v>
      </c>
      <c r="B91" s="79" t="s">
        <v>245</v>
      </c>
      <c r="C91" s="80"/>
      <c r="D91" s="81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</row>
    <row r="92" spans="1:26" ht="12" customHeight="1">
      <c r="A92" s="79" t="s">
        <v>247</v>
      </c>
      <c r="B92" s="79" t="s">
        <v>248</v>
      </c>
      <c r="C92" s="80"/>
      <c r="D92" s="81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</row>
    <row r="93" spans="1:26" ht="12" customHeight="1">
      <c r="A93" s="79" t="s">
        <v>444</v>
      </c>
      <c r="B93" s="79" t="s">
        <v>26</v>
      </c>
      <c r="C93" s="80"/>
      <c r="D93" s="81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</row>
    <row r="94" spans="1:26" ht="12" customHeight="1">
      <c r="A94" s="79" t="s">
        <v>445</v>
      </c>
      <c r="B94" s="79" t="s">
        <v>446</v>
      </c>
      <c r="C94" s="80"/>
      <c r="D94" s="81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</row>
    <row r="95" spans="1:26" ht="12" customHeight="1">
      <c r="A95" s="79" t="s">
        <v>447</v>
      </c>
      <c r="B95" s="79" t="s">
        <v>260</v>
      </c>
      <c r="C95" s="80"/>
      <c r="D95" s="81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</row>
    <row r="96" spans="1:26" ht="12" customHeight="1">
      <c r="A96" s="79" t="s">
        <v>269</v>
      </c>
      <c r="B96" s="79" t="s">
        <v>270</v>
      </c>
      <c r="C96" s="80"/>
      <c r="D96" s="81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</row>
    <row r="97" spans="1:26" ht="12" customHeight="1">
      <c r="A97" s="79" t="s">
        <v>272</v>
      </c>
      <c r="B97" s="79" t="s">
        <v>273</v>
      </c>
      <c r="C97" s="80"/>
      <c r="D97" s="81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</row>
    <row r="98" spans="1:26" ht="12" customHeight="1">
      <c r="A98" s="79" t="s">
        <v>448</v>
      </c>
      <c r="B98" s="79" t="s">
        <v>449</v>
      </c>
      <c r="C98" s="80"/>
      <c r="D98" s="81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</row>
    <row r="99" spans="1:26" ht="12" customHeight="1">
      <c r="A99" s="79" t="s">
        <v>282</v>
      </c>
      <c r="B99" s="79" t="s">
        <v>283</v>
      </c>
      <c r="C99" s="80"/>
      <c r="D99" s="81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</row>
    <row r="100" spans="1:26" ht="12" customHeight="1">
      <c r="A100" s="79" t="s">
        <v>285</v>
      </c>
      <c r="B100" s="79" t="s">
        <v>26</v>
      </c>
      <c r="C100" s="80"/>
      <c r="D100" s="81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</row>
    <row r="101" spans="1:26" ht="12" customHeight="1">
      <c r="A101" s="79" t="s">
        <v>450</v>
      </c>
      <c r="B101" s="79" t="s">
        <v>451</v>
      </c>
      <c r="C101" s="80"/>
      <c r="D101" s="81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</row>
    <row r="102" spans="1:26" ht="12" customHeight="1">
      <c r="A102" s="79" t="s">
        <v>288</v>
      </c>
      <c r="B102" s="79" t="s">
        <v>26</v>
      </c>
      <c r="C102" s="80"/>
      <c r="D102" s="81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</row>
    <row r="103" spans="1:26" ht="12" customHeight="1">
      <c r="A103" s="79" t="s">
        <v>290</v>
      </c>
      <c r="B103" s="79" t="s">
        <v>291</v>
      </c>
      <c r="C103" s="80"/>
      <c r="D103" s="81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</row>
    <row r="104" spans="1:26" ht="12" customHeight="1">
      <c r="A104" s="79" t="s">
        <v>293</v>
      </c>
      <c r="B104" s="79" t="s">
        <v>294</v>
      </c>
      <c r="C104" s="80"/>
      <c r="D104" s="81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</row>
    <row r="105" spans="1:26" ht="12" customHeight="1">
      <c r="A105" s="79" t="s">
        <v>452</v>
      </c>
      <c r="B105" s="79" t="s">
        <v>453</v>
      </c>
      <c r="C105" s="80"/>
      <c r="D105" s="81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</row>
    <row r="106" spans="1:26" ht="12" customHeight="1">
      <c r="A106" s="79" t="s">
        <v>454</v>
      </c>
      <c r="B106" s="79" t="s">
        <v>455</v>
      </c>
      <c r="C106" s="80"/>
      <c r="D106" s="81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</row>
    <row r="107" spans="1:26" ht="12" customHeight="1">
      <c r="A107" s="79" t="s">
        <v>456</v>
      </c>
      <c r="B107" s="79" t="s">
        <v>457</v>
      </c>
      <c r="C107" s="80"/>
      <c r="D107" s="81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</row>
    <row r="108" spans="1:26" ht="12" customHeight="1">
      <c r="A108" s="79" t="s">
        <v>299</v>
      </c>
      <c r="B108" s="79" t="s">
        <v>300</v>
      </c>
      <c r="C108" s="80"/>
      <c r="D108" s="81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</row>
    <row r="109" spans="1:26" ht="12" customHeight="1">
      <c r="A109" s="79" t="s">
        <v>458</v>
      </c>
      <c r="B109" s="79" t="s">
        <v>459</v>
      </c>
      <c r="C109" s="80"/>
      <c r="D109" s="81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</row>
    <row r="110" spans="1:26" ht="20.25" customHeight="1">
      <c r="A110" s="79" t="s">
        <v>460</v>
      </c>
      <c r="B110" s="79" t="s">
        <v>461</v>
      </c>
      <c r="C110" s="80"/>
      <c r="D110" s="81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</row>
    <row r="111" spans="1:26" ht="12" customHeight="1">
      <c r="A111" s="79" t="s">
        <v>302</v>
      </c>
      <c r="B111" s="79" t="s">
        <v>303</v>
      </c>
      <c r="C111" s="80"/>
      <c r="D111" s="81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</row>
    <row r="112" spans="1:26" ht="12" customHeight="1">
      <c r="A112" s="79" t="s">
        <v>462</v>
      </c>
      <c r="B112" s="79" t="s">
        <v>463</v>
      </c>
      <c r="C112" s="80"/>
      <c r="D112" s="81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</row>
    <row r="113" spans="1:26" ht="12" customHeight="1">
      <c r="A113" s="79" t="s">
        <v>305</v>
      </c>
      <c r="B113" s="79" t="s">
        <v>306</v>
      </c>
      <c r="C113" s="80"/>
      <c r="D113" s="81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</row>
    <row r="114" spans="1:26" ht="12" customHeight="1">
      <c r="A114" s="79" t="s">
        <v>464</v>
      </c>
      <c r="B114" s="79" t="s">
        <v>465</v>
      </c>
      <c r="C114" s="80"/>
      <c r="D114" s="81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 spans="1:26" ht="12" customHeight="1">
      <c r="A115" s="79" t="s">
        <v>466</v>
      </c>
      <c r="B115" s="79" t="s">
        <v>467</v>
      </c>
      <c r="C115" s="80"/>
      <c r="D115" s="81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</row>
    <row r="116" spans="1:26" ht="12" customHeight="1">
      <c r="A116" s="79" t="s">
        <v>308</v>
      </c>
      <c r="B116" s="79" t="s">
        <v>309</v>
      </c>
      <c r="C116" s="80"/>
      <c r="D116" s="81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</row>
    <row r="117" spans="1:26" ht="12" customHeight="1">
      <c r="A117" s="79" t="s">
        <v>468</v>
      </c>
      <c r="B117" s="79" t="s">
        <v>469</v>
      </c>
      <c r="C117" s="80"/>
      <c r="D117" s="81"/>
      <c r="E117" s="82"/>
      <c r="F117" s="82"/>
      <c r="G117" s="86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</row>
    <row r="118" spans="1:26" ht="12" customHeight="1">
      <c r="A118" s="79" t="s">
        <v>314</v>
      </c>
      <c r="B118" s="79" t="s">
        <v>315</v>
      </c>
      <c r="C118" s="80"/>
      <c r="D118" s="81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</row>
    <row r="119" spans="1:26" ht="12" customHeight="1">
      <c r="A119" s="79" t="s">
        <v>317</v>
      </c>
      <c r="B119" s="79" t="s">
        <v>318</v>
      </c>
      <c r="C119" s="80"/>
      <c r="D119" s="81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</row>
    <row r="120" spans="1:26" ht="12" customHeight="1">
      <c r="A120" s="79" t="s">
        <v>320</v>
      </c>
      <c r="B120" s="79" t="s">
        <v>321</v>
      </c>
      <c r="C120" s="80"/>
      <c r="D120" s="81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</row>
    <row r="121" spans="1:26" ht="12" customHeight="1">
      <c r="A121" s="79" t="s">
        <v>470</v>
      </c>
      <c r="B121" s="79" t="s">
        <v>324</v>
      </c>
      <c r="C121" s="80"/>
      <c r="D121" s="81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</row>
    <row r="122" spans="1:26" ht="12" customHeight="1">
      <c r="A122" s="79" t="s">
        <v>471</v>
      </c>
      <c r="B122" s="79" t="s">
        <v>472</v>
      </c>
      <c r="C122" s="80"/>
      <c r="D122" s="81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</row>
    <row r="123" spans="1:26" ht="12" customHeight="1">
      <c r="A123" s="79" t="s">
        <v>326</v>
      </c>
      <c r="B123" s="79" t="s">
        <v>327</v>
      </c>
      <c r="C123" s="80"/>
      <c r="D123" s="81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</row>
    <row r="124" spans="1:26" ht="12" customHeight="1">
      <c r="A124" s="79" t="s">
        <v>473</v>
      </c>
      <c r="B124" s="79" t="s">
        <v>330</v>
      </c>
      <c r="C124" s="80"/>
      <c r="D124" s="81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</row>
    <row r="125" spans="1:26" ht="12" customHeight="1">
      <c r="A125" s="79" t="s">
        <v>474</v>
      </c>
      <c r="B125" s="79" t="s">
        <v>475</v>
      </c>
      <c r="C125" s="80"/>
      <c r="D125" s="81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</row>
    <row r="126" spans="1:26" ht="12" customHeight="1">
      <c r="A126" s="79" t="s">
        <v>332</v>
      </c>
      <c r="B126" s="79" t="s">
        <v>333</v>
      </c>
      <c r="C126" s="80"/>
      <c r="D126" s="81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spans="1:26" ht="12" customHeight="1">
      <c r="A127" s="79" t="s">
        <v>335</v>
      </c>
      <c r="B127" s="79" t="s">
        <v>336</v>
      </c>
      <c r="C127" s="80"/>
      <c r="D127" s="81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spans="1:26" ht="12" customHeight="1">
      <c r="A128" s="79" t="s">
        <v>476</v>
      </c>
      <c r="B128" s="79" t="s">
        <v>339</v>
      </c>
      <c r="C128" s="80"/>
      <c r="D128" s="81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</row>
    <row r="129" spans="1:26" ht="12" customHeight="1">
      <c r="A129" s="79" t="s">
        <v>341</v>
      </c>
      <c r="B129" s="79" t="s">
        <v>342</v>
      </c>
      <c r="C129" s="80"/>
      <c r="D129" s="81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</row>
    <row r="130" spans="1:26" ht="12" customHeight="1">
      <c r="A130" s="79" t="s">
        <v>477</v>
      </c>
      <c r="B130" s="79" t="s">
        <v>26</v>
      </c>
      <c r="C130" s="80"/>
      <c r="D130" s="81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</row>
    <row r="131" spans="1:26" ht="12" customHeight="1">
      <c r="A131" s="79" t="s">
        <v>478</v>
      </c>
      <c r="B131" s="79" t="s">
        <v>108</v>
      </c>
      <c r="C131" s="80"/>
      <c r="D131" s="81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</row>
    <row r="132" spans="1:26" ht="12" customHeight="1">
      <c r="A132" s="79" t="s">
        <v>479</v>
      </c>
      <c r="B132" s="79" t="s">
        <v>348</v>
      </c>
      <c r="C132" s="80"/>
      <c r="D132" s="81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</row>
    <row r="133" spans="1:26" ht="12" customHeight="1">
      <c r="A133" s="79" t="s">
        <v>350</v>
      </c>
      <c r="B133" s="79" t="s">
        <v>351</v>
      </c>
      <c r="C133" s="80"/>
      <c r="D133" s="81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</row>
    <row r="134" spans="1:26" ht="12" customHeight="1">
      <c r="A134" s="79" t="s">
        <v>480</v>
      </c>
      <c r="B134" s="79" t="s">
        <v>26</v>
      </c>
      <c r="C134" s="80"/>
      <c r="D134" s="81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</row>
    <row r="135" spans="1:26" ht="12" customHeight="1">
      <c r="A135" s="79" t="s">
        <v>481</v>
      </c>
      <c r="B135" s="79" t="s">
        <v>26</v>
      </c>
      <c r="C135" s="80"/>
      <c r="D135" s="81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</row>
    <row r="136" spans="1:26" ht="12" customHeight="1">
      <c r="A136" s="79" t="s">
        <v>355</v>
      </c>
      <c r="B136" s="79" t="s">
        <v>356</v>
      </c>
      <c r="C136" s="80"/>
      <c r="D136" s="81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</row>
    <row r="137" spans="1:26" ht="12" customHeight="1">
      <c r="A137" s="79" t="s">
        <v>358</v>
      </c>
      <c r="B137" s="79" t="s">
        <v>359</v>
      </c>
      <c r="C137" s="80"/>
      <c r="D137" s="81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</row>
    <row r="138" spans="1:26" ht="12" customHeight="1">
      <c r="A138" s="79" t="s">
        <v>482</v>
      </c>
      <c r="B138" s="79" t="s">
        <v>483</v>
      </c>
      <c r="C138" s="80"/>
      <c r="D138" s="81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</row>
    <row r="139" spans="1:26" ht="12" customHeight="1">
      <c r="A139" s="79" t="s">
        <v>361</v>
      </c>
      <c r="B139" s="79" t="s">
        <v>117</v>
      </c>
      <c r="C139" s="80"/>
      <c r="D139" s="81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</row>
    <row r="140" spans="1:26" ht="12" customHeight="1">
      <c r="A140" s="79" t="s">
        <v>484</v>
      </c>
      <c r="B140" s="79" t="s">
        <v>364</v>
      </c>
      <c r="C140" s="80"/>
      <c r="D140" s="81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</row>
    <row r="141" spans="1:26" ht="12" customHeight="1">
      <c r="A141" s="79" t="s">
        <v>485</v>
      </c>
      <c r="B141" s="79" t="s">
        <v>486</v>
      </c>
      <c r="C141" s="80"/>
      <c r="D141" s="81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</row>
    <row r="142" spans="1:26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</sheetData>
  <mergeCells count="2">
    <mergeCell ref="B1:E1"/>
    <mergeCell ref="C5:C6"/>
  </mergeCells>
  <conditionalFormatting sqref="C7:C141">
    <cfRule type="cellIs" dxfId="0" priority="1" stopIfTrue="1" operator="greaterThan">
      <formula>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Common Name</vt:lpstr>
      <vt:lpstr>Latin Name</vt:lpstr>
      <vt:lpstr>Hardy Fern Liners</vt:lpstr>
      <vt:lpstr>Tropical Fern Liners</vt:lpstr>
      <vt:lpstr>Overgrown</vt:lpstr>
      <vt:lpstr>'Common Name'!Print_Area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2026-02-11T17:40:48Z</dcterms:created>
  <dcterms:modified xsi:type="dcterms:W3CDTF">2026-02-11T17:40:48Z</dcterms:modified>
</cp:coreProperties>
</file>